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<sst xmlns="http://schemas.openxmlformats.org/spreadsheetml/2006/main" count="22" uniqueCount="21">
  <si>
    <t>тыс.рублей</t>
  </si>
  <si>
    <t>Виды долговых обязательств (привлечение/погашение)</t>
  </si>
  <si>
    <t>Курсовая разница</t>
  </si>
  <si>
    <t>Объем заимствований, всего</t>
  </si>
  <si>
    <t>в том числе:</t>
  </si>
  <si>
    <t>1. Государственные (муниципальные)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</si>
  <si>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</si>
  <si>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</si>
  <si>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в валюте Российской Федерации</t>
  </si>
  <si>
    <t>в иностранной валюте</t>
  </si>
  <si>
    <t>Приложение 9</t>
  </si>
  <si>
    <t>2.1. Кредитные договоры, заключенные до 01.01.2018 г.</t>
  </si>
  <si>
    <t xml:space="preserve">2.2. Кредитные договоры, заключенные в 2018 году, сроком до года </t>
  </si>
  <si>
    <t>2.3. Кредитные договоры, заключенные в 2018 году, сроком до трех лет:</t>
  </si>
  <si>
    <t>Программа муниципальных внутренних заимствований  бюджета Семеновского МО на 2019 год</t>
  </si>
  <si>
    <t>Объем муниципального долга на 1 января 2019года</t>
  </si>
  <si>
    <t>Объем привлечения в 2019году</t>
  </si>
  <si>
    <t>Объем погашения в 2019 году</t>
  </si>
  <si>
    <t xml:space="preserve">Верхний предел долга на 1 января 2020 года </t>
  </si>
  <si>
    <t>Глава Семеновского МО:                                          В.М.Федяев</t>
  </si>
  <si>
    <t xml:space="preserve">к решению Думы "О внесении изменений в решение Думы "О  бюджете Семеновского                               муниципального образования на 2019 год и на плановый период 2020 -2021 годов №21/2 от 28.12.2018г. "                                                                        № 39/1 от 18.12.2019г.   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</si>
</sst>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</numFmts>
  <fonts count="4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indent="3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180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wrapText="1"/>
    </xf>
    <xf numFmtId="3" fontId="1" fillId="0" borderId="0" xfId="0" applyNumberFormat="1" applyFont="1" applyFill="1" applyAlignment="1">
      <alignment/>
    </xf>
    <xf numFmtId="181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0" fontId="2" fillId="0" borderId="10" xfId="0" applyNumberFormat="1" applyFont="1" applyFill="1" applyBorder="1" applyAlignment="1">
      <alignment horizontal="center" wrapText="1"/>
    </xf>
    <xf numFmtId="180" fontId="2" fillId="0" borderId="10" xfId="0" applyNumberFormat="1" applyFont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="90" zoomScaleNormal="90" zoomScalePageLayoutView="0" workbookViewId="0" topLeftCell="A1">
      <selection activeCell="D9" sqref="D9"/>
    </sheetView>
  </sheetViews>
  <sheetFormatPr defaultColWidth="9.140625" defaultRowHeight="12.75"/>
  <cols>
    <col min="1" max="1" width="48.57421875" style="1" customWidth="1"/>
    <col min="2" max="2" width="18.28125" style="1" customWidth="1"/>
    <col min="3" max="3" width="16.57421875" style="1" customWidth="1"/>
    <col min="4" max="4" width="12.7109375" style="1" customWidth="1"/>
    <col min="5" max="5" width="14.8515625" style="1" hidden="1" customWidth="1"/>
    <col min="6" max="6" width="21.140625" style="1" customWidth="1"/>
    <col min="7" max="7" width="12.28125" style="1" customWidth="1"/>
    <col min="8" max="8" width="11.57421875" style="1" bestFit="1" customWidth="1"/>
    <col min="9" max="16384" width="9.140625" style="1" customWidth="1"/>
  </cols>
  <sheetData>
    <row r="1" spans="4:7" ht="24" customHeight="1">
      <c r="D1" s="22" t="s">
        <v>10</v>
      </c>
      <c r="E1" s="23"/>
      <c r="F1" s="23"/>
      <c r="G1" s="2"/>
    </row>
    <row r="2" spans="4:7" ht="15.75" customHeight="1">
      <c r="D2" s="20" t="s">
        <v>20</v>
      </c>
      <c r="E2" s="21"/>
      <c r="F2" s="21"/>
      <c r="G2" s="2"/>
    </row>
    <row r="3" spans="4:7" ht="12.75">
      <c r="D3" s="21"/>
      <c r="E3" s="21"/>
      <c r="F3" s="21"/>
      <c r="G3" s="2"/>
    </row>
    <row r="4" spans="4:7" ht="50.25" customHeight="1">
      <c r="D4" s="21"/>
      <c r="E4" s="21"/>
      <c r="F4" s="21"/>
      <c r="G4" s="2"/>
    </row>
    <row r="5" spans="4:7" ht="7.5" customHeight="1">
      <c r="D5" s="3"/>
      <c r="F5" s="4"/>
      <c r="G5" s="2"/>
    </row>
    <row r="6" spans="5:7" ht="12" customHeight="1">
      <c r="E6" s="4"/>
      <c r="F6" s="4"/>
      <c r="G6" s="2"/>
    </row>
    <row r="7" spans="1:6" ht="22.5" customHeight="1">
      <c r="A7" s="18" t="s">
        <v>14</v>
      </c>
      <c r="B7" s="19"/>
      <c r="C7" s="19"/>
      <c r="D7" s="19"/>
      <c r="E7" s="19"/>
      <c r="F7" s="19"/>
    </row>
    <row r="8" s="5" customFormat="1" ht="15.75">
      <c r="F8" s="6" t="s">
        <v>0</v>
      </c>
    </row>
    <row r="9" spans="1:6" s="5" customFormat="1" ht="67.5" customHeight="1">
      <c r="A9" s="7" t="s">
        <v>1</v>
      </c>
      <c r="B9" s="7" t="s">
        <v>15</v>
      </c>
      <c r="C9" s="7" t="s">
        <v>16</v>
      </c>
      <c r="D9" s="7" t="s">
        <v>17</v>
      </c>
      <c r="E9" s="7" t="s">
        <v>2</v>
      </c>
      <c r="F9" s="7" t="s">
        <v>18</v>
      </c>
    </row>
    <row r="10" spans="1:8" s="5" customFormat="1" ht="21.75" customHeight="1">
      <c r="A10" s="8" t="s">
        <v>3</v>
      </c>
      <c r="B10" s="17">
        <f>B12+B13+B18</f>
        <v>0</v>
      </c>
      <c r="C10" s="17">
        <f>C13</f>
        <v>83.95</v>
      </c>
      <c r="D10" s="17">
        <v>0</v>
      </c>
      <c r="E10" s="17">
        <v>-2892.3</v>
      </c>
      <c r="F10" s="17">
        <f>(B10+C10-D10)</f>
        <v>83.95</v>
      </c>
      <c r="G10" s="10"/>
      <c r="H10" s="11"/>
    </row>
    <row r="11" spans="1:7" s="5" customFormat="1" ht="21.75" customHeight="1">
      <c r="A11" s="8" t="s">
        <v>4</v>
      </c>
      <c r="B11" s="17"/>
      <c r="C11" s="17"/>
      <c r="D11" s="17"/>
      <c r="E11" s="17"/>
      <c r="F11" s="17">
        <f aca="true" t="shared" si="0" ref="F11:F20">(B11+C11-D11)*50%</f>
        <v>0</v>
      </c>
      <c r="G11" s="10"/>
    </row>
    <row r="12" spans="1:6" s="5" customFormat="1" ht="51.75" customHeight="1">
      <c r="A12" s="12" t="s">
        <v>5</v>
      </c>
      <c r="B12" s="16">
        <v>0</v>
      </c>
      <c r="C12" s="16">
        <v>0</v>
      </c>
      <c r="D12" s="16">
        <v>0</v>
      </c>
      <c r="E12" s="16">
        <v>0</v>
      </c>
      <c r="F12" s="17">
        <f t="shared" si="0"/>
        <v>0</v>
      </c>
    </row>
    <row r="13" spans="1:6" s="5" customFormat="1" ht="33" customHeight="1">
      <c r="A13" s="12" t="s">
        <v>6</v>
      </c>
      <c r="B13" s="17">
        <f>B16</f>
        <v>0</v>
      </c>
      <c r="C13" s="17">
        <v>83.95</v>
      </c>
      <c r="D13" s="17">
        <v>0</v>
      </c>
      <c r="E13" s="16">
        <v>0</v>
      </c>
      <c r="F13" s="17">
        <f>(B13+C13-D13)</f>
        <v>83.95</v>
      </c>
    </row>
    <row r="14" spans="1:6" s="5" customFormat="1" ht="16.5" customHeight="1">
      <c r="A14" s="12" t="s">
        <v>4</v>
      </c>
      <c r="B14" s="17"/>
      <c r="C14" s="17"/>
      <c r="D14" s="17"/>
      <c r="E14" s="17"/>
      <c r="F14" s="17">
        <f t="shared" si="0"/>
        <v>0</v>
      </c>
    </row>
    <row r="15" spans="1:6" s="5" customFormat="1" ht="31.5" customHeight="1" hidden="1">
      <c r="A15" s="12" t="s">
        <v>11</v>
      </c>
      <c r="B15" s="17">
        <v>0</v>
      </c>
      <c r="C15" s="16">
        <v>0</v>
      </c>
      <c r="D15" s="17">
        <v>0</v>
      </c>
      <c r="E15" s="17">
        <v>0</v>
      </c>
      <c r="F15" s="17">
        <f t="shared" si="0"/>
        <v>0</v>
      </c>
    </row>
    <row r="16" spans="1:6" s="5" customFormat="1" ht="34.5" customHeight="1" hidden="1">
      <c r="A16" s="12" t="s">
        <v>12</v>
      </c>
      <c r="B16" s="17">
        <v>0</v>
      </c>
      <c r="C16" s="17">
        <v>70.035</v>
      </c>
      <c r="D16" s="17">
        <v>0</v>
      </c>
      <c r="E16" s="17">
        <v>0</v>
      </c>
      <c r="F16" s="17">
        <f>(B16+C16-D16)</f>
        <v>70.035</v>
      </c>
    </row>
    <row r="17" spans="1:6" s="5" customFormat="1" ht="33" customHeight="1" hidden="1">
      <c r="A17" s="12" t="s">
        <v>13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</row>
    <row r="18" spans="1:8" s="5" customFormat="1" ht="33" customHeight="1">
      <c r="A18" s="12" t="s">
        <v>7</v>
      </c>
      <c r="B18" s="9">
        <v>0</v>
      </c>
      <c r="C18" s="9">
        <f>C19+C20</f>
        <v>0</v>
      </c>
      <c r="D18" s="9">
        <v>0</v>
      </c>
      <c r="E18" s="9">
        <v>-2892.3</v>
      </c>
      <c r="F18" s="9">
        <f>(B18+C18-D18)*50%</f>
        <v>0</v>
      </c>
      <c r="G18" s="10"/>
      <c r="H18" s="11"/>
    </row>
    <row r="19" spans="1:8" s="5" customFormat="1" ht="22.5" customHeight="1" hidden="1">
      <c r="A19" s="12" t="s">
        <v>8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  <c r="G19" s="11"/>
      <c r="H19" s="11"/>
    </row>
    <row r="20" spans="1:8" s="5" customFormat="1" ht="22.5" customHeight="1" hidden="1">
      <c r="A20" s="12" t="s">
        <v>9</v>
      </c>
      <c r="B20" s="9">
        <v>0</v>
      </c>
      <c r="C20" s="9">
        <v>0</v>
      </c>
      <c r="D20" s="9">
        <v>0</v>
      </c>
      <c r="E20" s="9">
        <v>-2892.3</v>
      </c>
      <c r="F20" s="9">
        <f t="shared" si="0"/>
        <v>0</v>
      </c>
      <c r="G20" s="11"/>
      <c r="H20" s="11"/>
    </row>
    <row r="21" spans="1:6" ht="15.75">
      <c r="A21" s="5"/>
      <c r="B21" s="11"/>
      <c r="C21" s="11"/>
      <c r="D21" s="11"/>
      <c r="E21" s="13"/>
      <c r="F21" s="13"/>
    </row>
    <row r="22" spans="1:6" ht="15.75">
      <c r="A22" s="5"/>
      <c r="B22" s="5"/>
      <c r="C22" s="5"/>
      <c r="D22" s="5"/>
      <c r="E22" s="6"/>
      <c r="F22" s="14"/>
    </row>
    <row r="23" spans="1:6" ht="18.75">
      <c r="A23" s="15" t="s">
        <v>19</v>
      </c>
      <c r="F23" s="15"/>
    </row>
  </sheetData>
  <sheetProtection/>
  <mergeCells count="3">
    <mergeCell ref="A7:F7"/>
    <mergeCell ref="D2:F4"/>
    <mergeCell ref="D1:F1"/>
  </mergeCells>
  <printOptions/>
  <pageMargins left="0.7086614173228347" right="0.15748031496062992" top="0.1968503937007874" bottom="0.984251968503937" header="0.1968503937007874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2019-12-18T00:46:59Z</cp:lastPrinted>
  <dcterms:created xsi:type="dcterms:W3CDTF">1996-10-08T23:32:33Z</dcterms:created>
  <dcterms:modified xsi:type="dcterms:W3CDTF">2019-12-18T01:36:28Z</dcterms:modified>
  <cp:category/>
  <cp:version/>
  <cp:contentType/>
  <cp:contentStatus/>
</cp:coreProperties>
</file>