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<sst xmlns="http://schemas.openxmlformats.org/spreadsheetml/2006/main" count="73" uniqueCount="68">
  <si>
    <t>Наименование показателя</t>
  </si>
  <si>
    <t>КБК</t>
  </si>
  <si>
    <t>1 00 00000 00 0000 000</t>
  </si>
  <si>
    <t>НАЛОГИ НА ПРИБЫЛЬ, ДОХОДЫ</t>
  </si>
  <si>
    <t>1 01 00000 00 0000 000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</si>
  <si>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</si>
  <si>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1 01 02010 01 1000 110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</si>
  <si>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</si>
  <si>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</si>
  <si>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</si>
  <si>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</si>
  <si>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</si>
  <si>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</si>
  <si>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ГОСУДАРСТВЕННАЯ ПОШЛИНА</t>
  </si>
  <si>
    <t xml:space="preserve">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</si>
  <si>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</si>
  <si>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 1 08 04020 01 1000 110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</si>
  <si>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</si>
  <si>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</si>
  <si>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Дотация бюджетам поселений на выравнивание бюджетной обеспеченности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</si>
  <si>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</si>
  <si>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</si>
  <si>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ИТОГО</t>
  </si>
  <si>
    <t>НАЛОГИ НА ТОВАРЫ</t>
  </si>
  <si>
    <t>1 03 00000 00 0000 000</t>
  </si>
  <si>
    <t>1 03 02230 01 0000 110</t>
  </si>
  <si>
    <t>1 03 02240 01 0000 110</t>
  </si>
  <si>
    <t>1 03 02250 01 0000 110</t>
  </si>
  <si>
    <t>1 03 02260 01 0000 110</t>
  </si>
  <si>
    <t>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административных правонарушениях</t>
  </si>
  <si>
    <t>1 06 06033 10 0000 110</t>
  </si>
  <si>
    <t>1 06 06043 10 0000 110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</si>
  <si>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</si>
  <si>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</si>
  <si>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</si>
  <si>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</si>
  <si>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</si>
  <si>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</si>
  <si>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</si>
  <si>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</si>
  <si>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</si>
  <si>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Доходы от уплаты акцизов на дизельное топливо,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</si>
  <si>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</si>
  <si>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автомобильный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</si>
  <si>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прямогонный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</si>
  <si>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1 05 03010 01 0000100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</si>
  <si>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</si>
  <si>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111 05035 10 0000 100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</si>
  <si>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</si>
  <si>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111 05025 10 0000 100</t>
  </si>
  <si>
    <t>Доходы от продажи материальных и нематериальных активов</t>
  </si>
  <si>
    <t xml:space="preserve"> 114 00000 00 0000 000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</si>
  <si>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</si>
  <si>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114 06025 10 0000 430</t>
  </si>
  <si>
    <t>Безвозмездные поступления от других бюджетов бюджетной системы Российской Федерации</t>
  </si>
  <si>
    <t xml:space="preserve"> 202 00000 00 0000 000</t>
  </si>
  <si>
    <t xml:space="preserve">Дотация бюджетам поселений на выравнивание бюджетной обеспеченности (район) </t>
  </si>
  <si>
    <t>Субсидия на выравнивание обеспеченности муниципальных образований Иркутской области по реализации отдельных расходных обязательств</t>
  </si>
  <si>
    <t xml:space="preserve">Осуществление полномочий в сфере водоснабжения и водоотведения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</si>
  <si>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</si>
  <si>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111 09045 10 0000 100</t>
  </si>
  <si>
    <t>Глава администрации Семеновского МО</t>
  </si>
  <si>
    <t>В.М.Федяев</t>
  </si>
  <si>
    <t>2 02 15001 10 0000 151</t>
  </si>
  <si>
    <t>2 02 35118 10 0000 151</t>
  </si>
  <si>
    <t>2 02 30024 10 0000 151</t>
  </si>
  <si>
    <t>Доходы бюджета Семеновского  МО  на плановый период 2019-2020 годов</t>
  </si>
  <si>
    <t xml:space="preserve"> 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"О  бюджете  Семеновского                               муниципального образования на 2018 год и на плановый период 2019 -2020 годов"                                                                № 6/1 от 26.12.2017г.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</si>
</sst>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</numFmts>
  <fonts count="52">
    <font>
      <sz val="10"/>
      <name val="Arial"/>
      <family val="0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8.5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10" xfId="52" applyFont="1" applyBorder="1" applyAlignment="1">
      <alignment horizontal="center"/>
      <protection/>
    </xf>
    <xf numFmtId="3" fontId="3" fillId="0" borderId="11" xfId="52" applyNumberFormat="1" applyFont="1" applyBorder="1" applyAlignment="1" applyProtection="1">
      <alignment horizontal="center" vertical="center" wrapText="1"/>
      <protection locked="0"/>
    </xf>
    <xf numFmtId="0" fontId="5" fillId="0" borderId="10" xfId="52" applyFont="1" applyBorder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5" fillId="0" borderId="11" xfId="52" applyFont="1" applyBorder="1" applyAlignment="1" applyProtection="1">
      <alignment horizontal="center" vertical="center" wrapText="1"/>
      <protection locked="0"/>
    </xf>
    <xf numFmtId="0" fontId="5" fillId="0" borderId="11" xfId="52" applyFont="1" applyBorder="1" applyAlignment="1">
      <alignment horizontal="center"/>
      <protection/>
    </xf>
    <xf numFmtId="3" fontId="9" fillId="0" borderId="10" xfId="52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left" vertical="top" wrapText="1"/>
      <protection locked="0"/>
    </xf>
    <xf numFmtId="3" fontId="7" fillId="0" borderId="10" xfId="52" applyNumberFormat="1" applyFont="1" applyFill="1" applyBorder="1" applyAlignment="1" applyProtection="1">
      <alignment horizontal="center" vertical="center" wrapText="1"/>
      <protection/>
    </xf>
    <xf numFmtId="3" fontId="8" fillId="0" borderId="10" xfId="52" applyNumberFormat="1" applyFont="1" applyFill="1" applyBorder="1" applyAlignment="1" applyProtection="1">
      <alignment horizontal="center" vertical="center" wrapText="1"/>
      <protection/>
    </xf>
    <xf numFmtId="3" fontId="7" fillId="0" borderId="10" xfId="52" applyNumberFormat="1" applyFont="1" applyFill="1" applyBorder="1" applyAlignment="1" applyProtection="1">
      <alignment horizontal="left" vertical="top" wrapText="1"/>
      <protection locked="0"/>
    </xf>
    <xf numFmtId="3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2" applyNumberFormat="1" applyFont="1" applyBorder="1" applyAlignment="1">
      <alignment horizontal="center" vertical="center"/>
      <protection/>
    </xf>
    <xf numFmtId="49" fontId="10" fillId="0" borderId="10" xfId="53" applyNumberFormat="1" applyFont="1" applyBorder="1" applyAlignment="1">
      <alignment horizontal="left" vertical="center" wrapText="1"/>
      <protection/>
    </xf>
    <xf numFmtId="49" fontId="10" fillId="0" borderId="10" xfId="52" applyNumberFormat="1" applyFont="1" applyBorder="1" applyAlignment="1">
      <alignment horizontal="center" vertical="center"/>
      <protection/>
    </xf>
    <xf numFmtId="49" fontId="10" fillId="0" borderId="10" xfId="52" applyNumberFormat="1" applyFont="1" applyBorder="1" applyAlignment="1">
      <alignment horizontal="left" vertical="center" wrapText="1"/>
      <protection/>
    </xf>
    <xf numFmtId="0" fontId="6" fillId="0" borderId="10" xfId="52" applyFont="1" applyBorder="1">
      <alignment/>
      <protection/>
    </xf>
    <xf numFmtId="0" fontId="11" fillId="0" borderId="0" xfId="52" applyFont="1">
      <alignment/>
      <protection/>
    </xf>
    <xf numFmtId="3" fontId="7" fillId="0" borderId="10" xfId="53" applyNumberFormat="1" applyFont="1" applyFill="1" applyBorder="1" applyAlignment="1" applyProtection="1">
      <alignment horizontal="left" vertical="top" wrapText="1"/>
      <protection locked="0"/>
    </xf>
    <xf numFmtId="3" fontId="7" fillId="0" borderId="12" xfId="53" applyNumberFormat="1" applyFont="1" applyFill="1" applyBorder="1" applyAlignment="1" applyProtection="1">
      <alignment horizontal="center" vertical="center" wrapText="1"/>
      <protection/>
    </xf>
    <xf numFmtId="3" fontId="8" fillId="0" borderId="10" xfId="52" applyNumberFormat="1" applyFont="1" applyFill="1" applyBorder="1" applyAlignment="1" applyProtection="1">
      <alignment horizontal="center" vertical="center" wrapText="1"/>
      <protection locked="0"/>
    </xf>
    <xf numFmtId="180" fontId="3" fillId="0" borderId="10" xfId="52" applyNumberFormat="1" applyFont="1" applyBorder="1" applyAlignment="1" applyProtection="1">
      <alignment horizontal="right" vertical="center" wrapText="1"/>
      <protection locked="0"/>
    </xf>
    <xf numFmtId="0" fontId="12" fillId="0" borderId="0" xfId="52" applyFont="1">
      <alignment/>
      <protection/>
    </xf>
    <xf numFmtId="0" fontId="1" fillId="0" borderId="0" xfId="52">
      <alignment/>
      <protection/>
    </xf>
    <xf numFmtId="3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52" applyNumberFormat="1" applyFont="1" applyBorder="1" applyAlignment="1" applyProtection="1">
      <alignment horizontal="right" vertical="center" wrapText="1"/>
      <protection locked="0"/>
    </xf>
    <xf numFmtId="180" fontId="4" fillId="0" borderId="10" xfId="52" applyNumberFormat="1" applyFont="1" applyBorder="1" applyAlignment="1" applyProtection="1">
      <alignment horizontal="right"/>
      <protection locked="0"/>
    </xf>
    <xf numFmtId="3" fontId="8" fillId="0" borderId="10" xfId="52" applyNumberFormat="1" applyFont="1" applyFill="1" applyBorder="1" applyAlignment="1" applyProtection="1">
      <alignment horizontal="left" vertical="top" wrapText="1"/>
      <protection locked="0"/>
    </xf>
    <xf numFmtId="180" fontId="3" fillId="0" borderId="10" xfId="52" applyNumberFormat="1" applyFont="1" applyBorder="1" applyAlignment="1" applyProtection="1">
      <alignment horizontal="right"/>
      <protection locked="0"/>
    </xf>
    <xf numFmtId="0" fontId="13" fillId="0" borderId="0" xfId="52" applyFont="1">
      <alignment/>
      <protection/>
    </xf>
    <xf numFmtId="0" fontId="14" fillId="0" borderId="0" xfId="52" applyFont="1">
      <alignment/>
      <protection/>
    </xf>
    <xf numFmtId="3" fontId="5" fillId="0" borderId="10" xfId="52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52" applyNumberFormat="1" applyFont="1" applyBorder="1" applyAlignment="1">
      <alignment horizontal="center" vertical="center" wrapText="1"/>
      <protection/>
    </xf>
    <xf numFmtId="49" fontId="15" fillId="0" borderId="10" xfId="52" applyNumberFormat="1" applyFont="1" applyBorder="1" applyAlignment="1">
      <alignment horizontal="center" vertical="center"/>
      <protection/>
    </xf>
    <xf numFmtId="180" fontId="15" fillId="0" borderId="10" xfId="52" applyNumberFormat="1" applyFont="1" applyBorder="1" applyAlignment="1">
      <alignment horizontal="right" vertical="center"/>
      <protection/>
    </xf>
    <xf numFmtId="180" fontId="3" fillId="0" borderId="10" xfId="52" applyNumberFormat="1" applyFont="1" applyBorder="1" applyProtection="1">
      <alignment/>
      <protection locked="0"/>
    </xf>
    <xf numFmtId="180" fontId="4" fillId="0" borderId="10" xfId="52" applyNumberFormat="1" applyFont="1" applyBorder="1" applyProtection="1">
      <alignment/>
      <protection locked="0"/>
    </xf>
    <xf numFmtId="3" fontId="16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2" applyFont="1" applyBorder="1" applyAlignment="1">
      <alignment horizontal="center"/>
      <protection/>
    </xf>
    <xf numFmtId="0" fontId="6" fillId="0" borderId="0" xfId="52" applyFont="1" applyBorder="1">
      <alignment/>
      <protection/>
    </xf>
    <xf numFmtId="0" fontId="5" fillId="0" borderId="0" xfId="52" applyFont="1" applyBorder="1">
      <alignment/>
      <protection/>
    </xf>
    <xf numFmtId="0" fontId="17" fillId="0" borderId="0" xfId="52" applyFont="1">
      <alignment/>
      <protection/>
    </xf>
    <xf numFmtId="180" fontId="5" fillId="0" borderId="10" xfId="52" applyNumberFormat="1" applyFont="1" applyBorder="1">
      <alignment/>
      <protection/>
    </xf>
    <xf numFmtId="0" fontId="11" fillId="0" borderId="0" xfId="52" applyFont="1" applyBorder="1" applyAlignment="1">
      <alignment horizontal="right" wrapText="1"/>
      <protection/>
    </xf>
    <xf numFmtId="0" fontId="6" fillId="0" borderId="0" xfId="0" applyFont="1" applyAlignment="1">
      <alignment horizontal="right" wrapText="1"/>
    </xf>
    <xf numFmtId="0" fontId="5" fillId="0" borderId="0" xfId="52" applyFont="1" applyAlignment="1">
      <alignment horizontal="center"/>
      <protection/>
    </xf>
    <xf numFmtId="0" fontId="2" fillId="0" borderId="13" xfId="52" applyFont="1" applyFill="1" applyBorder="1" applyAlignment="1" applyProtection="1">
      <alignment horizontal="center" vertical="center"/>
      <protection/>
    </xf>
    <xf numFmtId="0" fontId="2" fillId="0" borderId="11" xfId="52" applyFont="1" applyFill="1" applyBorder="1" applyAlignment="1" applyProtection="1">
      <alignment horizontal="center" vertical="center"/>
      <protection/>
    </xf>
    <xf numFmtId="0" fontId="7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5" fillId="0" borderId="13" xfId="52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6" fillId="0" borderId="11" xfId="52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№3 прил изм Троицк" xfId="52"/>
    <cellStyle name="Обычный_Залари дох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60.8515625" style="4" customWidth="1"/>
    <col min="2" max="2" width="20.28125" style="4" customWidth="1"/>
    <col min="3" max="3" width="11.00390625" style="4" customWidth="1"/>
    <col min="4" max="4" width="0" style="5" hidden="1" customWidth="1"/>
    <col min="5" max="5" width="6.28125" style="4" hidden="1" customWidth="1"/>
    <col min="6" max="6" width="10.7109375" style="4" bestFit="1" customWidth="1"/>
    <col min="7" max="16384" width="9.140625" style="4" customWidth="1"/>
  </cols>
  <sheetData>
    <row r="1" spans="2:6" ht="72" customHeight="1">
      <c r="B1" s="50" t="s">
        <v>67</v>
      </c>
      <c r="C1" s="51"/>
      <c r="D1" s="51"/>
      <c r="E1" s="51"/>
      <c r="F1" s="51"/>
    </row>
    <row r="2" spans="1:3" ht="21" customHeight="1">
      <c r="A2" s="47" t="s">
        <v>66</v>
      </c>
      <c r="B2" s="47"/>
      <c r="C2" s="47"/>
    </row>
    <row r="4" spans="1:6" ht="14.25" customHeight="1">
      <c r="A4" s="48" t="s">
        <v>0</v>
      </c>
      <c r="B4" s="48" t="s">
        <v>1</v>
      </c>
      <c r="C4" s="52">
        <v>2019</v>
      </c>
      <c r="D4" s="3"/>
      <c r="E4" s="3"/>
      <c r="F4" s="52">
        <v>2020</v>
      </c>
    </row>
    <row r="5" spans="1:6" ht="8.25" customHeight="1">
      <c r="A5" s="49"/>
      <c r="B5" s="49"/>
      <c r="C5" s="53"/>
      <c r="D5" s="1"/>
      <c r="E5" s="1"/>
      <c r="F5" s="54"/>
    </row>
    <row r="6" spans="1:6" ht="14.25">
      <c r="A6" s="6">
        <v>1</v>
      </c>
      <c r="B6" s="6">
        <v>2</v>
      </c>
      <c r="C6" s="2">
        <v>3</v>
      </c>
      <c r="F6" s="7">
        <v>4</v>
      </c>
    </row>
    <row r="7" spans="1:6" s="25" customFormat="1" ht="14.25">
      <c r="A7" s="22" t="s">
        <v>34</v>
      </c>
      <c r="B7" s="8" t="s">
        <v>2</v>
      </c>
      <c r="C7" s="23">
        <f>C8+C11+C20+C25+C27+C13+C31+C18</f>
        <v>1315.44</v>
      </c>
      <c r="D7" s="24"/>
      <c r="F7" s="23">
        <f>F8+F11+F20+F25+F27+F13+F31+F18</f>
        <v>1331.6</v>
      </c>
    </row>
    <row r="8" spans="1:6" s="25" customFormat="1" ht="14.25">
      <c r="A8" s="26" t="s">
        <v>3</v>
      </c>
      <c r="B8" s="8" t="s">
        <v>4</v>
      </c>
      <c r="C8" s="23">
        <f>C9+C10</f>
        <v>172.64</v>
      </c>
      <c r="D8" s="24"/>
      <c r="F8" s="23">
        <f>F9+F10</f>
        <v>179.5</v>
      </c>
    </row>
    <row r="9" spans="1:6" s="25" customFormat="1" ht="47.25" customHeight="1">
      <c r="A9" s="9" t="s">
        <v>5</v>
      </c>
      <c r="B9" s="10" t="s">
        <v>6</v>
      </c>
      <c r="C9" s="27">
        <v>172.64</v>
      </c>
      <c r="D9" s="24"/>
      <c r="F9" s="27">
        <v>179.5</v>
      </c>
    </row>
    <row r="10" spans="1:6" s="25" customFormat="1" ht="58.5" customHeight="1" hidden="1">
      <c r="A10" s="9" t="s">
        <v>35</v>
      </c>
      <c r="B10" s="10" t="s">
        <v>36</v>
      </c>
      <c r="C10" s="28">
        <v>0</v>
      </c>
      <c r="D10" s="24"/>
      <c r="F10" s="28">
        <v>0</v>
      </c>
    </row>
    <row r="11" spans="1:6" s="25" customFormat="1" ht="12.75" customHeight="1">
      <c r="A11" s="29" t="s">
        <v>37</v>
      </c>
      <c r="B11" s="8" t="s">
        <v>38</v>
      </c>
      <c r="C11" s="30">
        <f>C12</f>
        <v>1</v>
      </c>
      <c r="D11" s="30">
        <f>D12</f>
        <v>0</v>
      </c>
      <c r="E11" s="30">
        <f>E12</f>
        <v>0</v>
      </c>
      <c r="F11" s="30">
        <f>F12</f>
        <v>1</v>
      </c>
    </row>
    <row r="12" spans="1:6" s="25" customFormat="1" ht="15" customHeight="1">
      <c r="A12" s="12" t="s">
        <v>39</v>
      </c>
      <c r="B12" s="10" t="s">
        <v>40</v>
      </c>
      <c r="C12" s="28">
        <v>1</v>
      </c>
      <c r="D12" s="24"/>
      <c r="F12" s="28">
        <v>1</v>
      </c>
    </row>
    <row r="13" spans="1:6" s="32" customFormat="1" ht="15" customHeight="1">
      <c r="A13" s="26" t="s">
        <v>23</v>
      </c>
      <c r="B13" s="8" t="s">
        <v>24</v>
      </c>
      <c r="C13" s="30">
        <f>C14+C15+C16+C17</f>
        <v>795.8</v>
      </c>
      <c r="D13" s="31"/>
      <c r="F13" s="30">
        <f>F14+F15+F16+F17</f>
        <v>805.1</v>
      </c>
    </row>
    <row r="14" spans="1:6" s="25" customFormat="1" ht="36.75" customHeight="1">
      <c r="A14" s="12" t="s">
        <v>41</v>
      </c>
      <c r="B14" s="10" t="s">
        <v>25</v>
      </c>
      <c r="C14" s="28">
        <v>358.7</v>
      </c>
      <c r="D14" s="24"/>
      <c r="F14" s="28">
        <v>368</v>
      </c>
    </row>
    <row r="15" spans="1:6" s="25" customFormat="1" ht="36.75" customHeight="1">
      <c r="A15" s="12" t="s">
        <v>42</v>
      </c>
      <c r="B15" s="10" t="s">
        <v>26</v>
      </c>
      <c r="C15" s="28">
        <v>2.3</v>
      </c>
      <c r="D15" s="24"/>
      <c r="F15" s="28">
        <v>2.3</v>
      </c>
    </row>
    <row r="16" spans="1:6" s="25" customFormat="1" ht="35.25" customHeight="1">
      <c r="A16" s="12" t="s">
        <v>43</v>
      </c>
      <c r="B16" s="10" t="s">
        <v>27</v>
      </c>
      <c r="C16" s="28">
        <v>433.8</v>
      </c>
      <c r="D16" s="24"/>
      <c r="F16" s="28">
        <v>433.8</v>
      </c>
    </row>
    <row r="17" spans="1:6" s="25" customFormat="1" ht="31.5" customHeight="1">
      <c r="A17" s="12" t="s">
        <v>44</v>
      </c>
      <c r="B17" s="10" t="s">
        <v>28</v>
      </c>
      <c r="C17" s="28">
        <v>1</v>
      </c>
      <c r="D17" s="24"/>
      <c r="F17" s="28">
        <v>1</v>
      </c>
    </row>
    <row r="18" spans="1:6" s="25" customFormat="1" ht="12.75" customHeight="1" hidden="1">
      <c r="A18" s="26" t="s">
        <v>37</v>
      </c>
      <c r="B18" s="8" t="s">
        <v>38</v>
      </c>
      <c r="C18" s="30">
        <f>C19</f>
        <v>0</v>
      </c>
      <c r="D18" s="24"/>
      <c r="F18" s="30">
        <f>F19</f>
        <v>0</v>
      </c>
    </row>
    <row r="19" spans="1:6" s="25" customFormat="1" ht="14.25" customHeight="1" hidden="1">
      <c r="A19" s="12" t="s">
        <v>39</v>
      </c>
      <c r="B19" s="10" t="s">
        <v>45</v>
      </c>
      <c r="C19" s="28">
        <v>0</v>
      </c>
      <c r="D19" s="24"/>
      <c r="F19" s="28">
        <v>0</v>
      </c>
    </row>
    <row r="20" spans="1:6" s="25" customFormat="1" ht="14.25">
      <c r="A20" s="22" t="s">
        <v>7</v>
      </c>
      <c r="B20" s="11" t="s">
        <v>8</v>
      </c>
      <c r="C20" s="30">
        <f>C21+C22</f>
        <v>327</v>
      </c>
      <c r="D20" s="24"/>
      <c r="F20" s="30">
        <f>F21+F22</f>
        <v>327</v>
      </c>
    </row>
    <row r="21" spans="1:6" s="25" customFormat="1" ht="24.75" customHeight="1">
      <c r="A21" s="12" t="s">
        <v>9</v>
      </c>
      <c r="B21" s="13" t="s">
        <v>10</v>
      </c>
      <c r="C21" s="28">
        <v>42</v>
      </c>
      <c r="D21" s="24"/>
      <c r="E21" s="25">
        <v>5</v>
      </c>
      <c r="F21" s="28">
        <v>42</v>
      </c>
    </row>
    <row r="22" spans="1:6" s="25" customFormat="1" ht="14.25">
      <c r="A22" s="33" t="s">
        <v>11</v>
      </c>
      <c r="B22" s="8" t="s">
        <v>12</v>
      </c>
      <c r="C22" s="30">
        <f>C23+C24</f>
        <v>285</v>
      </c>
      <c r="D22" s="24"/>
      <c r="F22" s="30">
        <f>F23+F24</f>
        <v>285</v>
      </c>
    </row>
    <row r="23" spans="1:6" s="25" customFormat="1" ht="12" customHeight="1">
      <c r="A23" s="12" t="s">
        <v>32</v>
      </c>
      <c r="B23" s="10" t="s">
        <v>30</v>
      </c>
      <c r="C23" s="28">
        <v>185</v>
      </c>
      <c r="D23" s="24"/>
      <c r="F23" s="28">
        <v>185</v>
      </c>
    </row>
    <row r="24" spans="1:6" s="25" customFormat="1" ht="18" customHeight="1">
      <c r="A24" s="12" t="s">
        <v>33</v>
      </c>
      <c r="B24" s="10" t="s">
        <v>31</v>
      </c>
      <c r="C24" s="28">
        <v>100</v>
      </c>
      <c r="D24" s="24"/>
      <c r="E24" s="25">
        <v>0.3</v>
      </c>
      <c r="F24" s="28">
        <v>100</v>
      </c>
    </row>
    <row r="25" spans="1:6" s="25" customFormat="1" ht="16.5" customHeight="1">
      <c r="A25" s="34" t="s">
        <v>13</v>
      </c>
      <c r="B25" s="35" t="s">
        <v>14</v>
      </c>
      <c r="C25" s="36">
        <f>C26</f>
        <v>3</v>
      </c>
      <c r="D25" s="24"/>
      <c r="F25" s="36">
        <f>F26</f>
        <v>3</v>
      </c>
    </row>
    <row r="26" spans="1:6" s="25" customFormat="1" ht="34.5" customHeight="1">
      <c r="A26" s="12" t="s">
        <v>15</v>
      </c>
      <c r="B26" s="10" t="s">
        <v>16</v>
      </c>
      <c r="C26" s="28">
        <v>3</v>
      </c>
      <c r="D26" s="24"/>
      <c r="F26" s="28">
        <v>3</v>
      </c>
    </row>
    <row r="27" spans="1:6" s="25" customFormat="1" ht="24.75" customHeight="1">
      <c r="A27" s="22" t="s">
        <v>17</v>
      </c>
      <c r="B27" s="11" t="s">
        <v>18</v>
      </c>
      <c r="C27" s="37">
        <f>C28+C29+C30</f>
        <v>15</v>
      </c>
      <c r="D27" s="24"/>
      <c r="F27" s="37">
        <f>F28+F29+F30</f>
        <v>15</v>
      </c>
    </row>
    <row r="28" spans="1:6" s="25" customFormat="1" ht="33.75" customHeight="1" hidden="1">
      <c r="A28" s="12" t="s">
        <v>46</v>
      </c>
      <c r="B28" s="10" t="s">
        <v>47</v>
      </c>
      <c r="C28" s="38">
        <v>0</v>
      </c>
      <c r="D28" s="24"/>
      <c r="F28" s="38">
        <v>0</v>
      </c>
    </row>
    <row r="29" spans="1:6" s="25" customFormat="1" ht="34.5" customHeight="1" hidden="1">
      <c r="A29" s="20" t="s">
        <v>48</v>
      </c>
      <c r="B29" s="21" t="s">
        <v>49</v>
      </c>
      <c r="C29" s="38">
        <v>0</v>
      </c>
      <c r="D29" s="24"/>
      <c r="F29" s="38">
        <v>0</v>
      </c>
    </row>
    <row r="30" spans="1:6" s="25" customFormat="1" ht="34.5" customHeight="1">
      <c r="A30" s="20" t="s">
        <v>59</v>
      </c>
      <c r="B30" s="21" t="s">
        <v>60</v>
      </c>
      <c r="C30" s="38">
        <v>15</v>
      </c>
      <c r="D30" s="24"/>
      <c r="F30" s="38">
        <v>15</v>
      </c>
    </row>
    <row r="31" spans="1:6" s="25" customFormat="1" ht="17.25" customHeight="1">
      <c r="A31" s="39" t="s">
        <v>50</v>
      </c>
      <c r="B31" s="8" t="s">
        <v>51</v>
      </c>
      <c r="C31" s="37">
        <f>C32</f>
        <v>1</v>
      </c>
      <c r="D31" s="24"/>
      <c r="F31" s="37">
        <f>F32</f>
        <v>1</v>
      </c>
    </row>
    <row r="32" spans="1:6" s="25" customFormat="1" ht="21.75" customHeight="1">
      <c r="A32" s="12" t="s">
        <v>52</v>
      </c>
      <c r="B32" s="10" t="s">
        <v>53</v>
      </c>
      <c r="C32" s="38">
        <v>1</v>
      </c>
      <c r="D32" s="24"/>
      <c r="F32" s="38">
        <v>1</v>
      </c>
    </row>
    <row r="33" spans="1:6" s="25" customFormat="1" ht="21" customHeight="1">
      <c r="A33" s="34" t="s">
        <v>54</v>
      </c>
      <c r="B33" s="14" t="s">
        <v>55</v>
      </c>
      <c r="C33" s="37">
        <f>C34+C35+C36+C37+C38+C39</f>
        <v>4438.3</v>
      </c>
      <c r="D33" s="24"/>
      <c r="F33" s="37">
        <f>F34+F35+F36+F37+F38+F39</f>
        <v>4516.5</v>
      </c>
    </row>
    <row r="34" spans="1:6" s="25" customFormat="1" ht="19.5" customHeight="1">
      <c r="A34" s="15" t="s">
        <v>19</v>
      </c>
      <c r="B34" s="16" t="s">
        <v>63</v>
      </c>
      <c r="C34" s="38">
        <v>300.3</v>
      </c>
      <c r="D34" s="24"/>
      <c r="F34" s="38">
        <v>340.6</v>
      </c>
    </row>
    <row r="35" spans="1:6" s="25" customFormat="1" ht="17.25" customHeight="1">
      <c r="A35" s="15" t="s">
        <v>56</v>
      </c>
      <c r="B35" s="16" t="s">
        <v>63</v>
      </c>
      <c r="C35" s="38">
        <v>4062.3</v>
      </c>
      <c r="D35" s="24"/>
      <c r="F35" s="38">
        <v>4097.3</v>
      </c>
    </row>
    <row r="36" spans="1:6" s="25" customFormat="1" ht="15.75" customHeight="1" hidden="1">
      <c r="A36" s="15" t="s">
        <v>57</v>
      </c>
      <c r="B36" s="40" t="s">
        <v>64</v>
      </c>
      <c r="C36" s="38">
        <v>0</v>
      </c>
      <c r="D36" s="24">
        <v>98</v>
      </c>
      <c r="F36" s="38">
        <v>0</v>
      </c>
    </row>
    <row r="37" spans="1:6" s="25" customFormat="1" ht="24" customHeight="1">
      <c r="A37" s="17" t="s">
        <v>20</v>
      </c>
      <c r="B37" s="16" t="s">
        <v>64</v>
      </c>
      <c r="C37" s="38">
        <v>75</v>
      </c>
      <c r="D37" s="24">
        <v>293</v>
      </c>
      <c r="F37" s="38">
        <v>77.9</v>
      </c>
    </row>
    <row r="38" spans="1:6" s="25" customFormat="1" ht="24.75" customHeight="1" hidden="1">
      <c r="A38" s="17" t="s">
        <v>58</v>
      </c>
      <c r="B38" s="16" t="s">
        <v>21</v>
      </c>
      <c r="C38" s="38">
        <v>0</v>
      </c>
      <c r="D38" s="24"/>
      <c r="F38" s="38">
        <v>0</v>
      </c>
    </row>
    <row r="39" spans="1:6" s="25" customFormat="1" ht="45" customHeight="1">
      <c r="A39" s="17" t="s">
        <v>29</v>
      </c>
      <c r="B39" s="16" t="s">
        <v>65</v>
      </c>
      <c r="C39" s="38">
        <v>0.7</v>
      </c>
      <c r="D39" s="24"/>
      <c r="F39" s="38">
        <v>0.7</v>
      </c>
    </row>
    <row r="40" spans="1:6" s="25" customFormat="1" ht="12.75">
      <c r="A40" s="18"/>
      <c r="B40" s="3" t="s">
        <v>22</v>
      </c>
      <c r="C40" s="44">
        <f>C33+C7</f>
        <v>5753.74</v>
      </c>
      <c r="D40" s="24"/>
      <c r="F40" s="44">
        <f>F33+F7</f>
        <v>5848.1</v>
      </c>
    </row>
    <row r="41" spans="1:4" s="25" customFormat="1" ht="9" customHeight="1">
      <c r="A41" s="4"/>
      <c r="B41" s="4"/>
      <c r="C41" s="41"/>
      <c r="D41" s="24">
        <f>SUM(D28:D40)</f>
        <v>391</v>
      </c>
    </row>
    <row r="42" spans="1:4" s="25" customFormat="1" ht="12.75" hidden="1">
      <c r="A42" s="4"/>
      <c r="B42" s="4"/>
      <c r="C42" s="42"/>
      <c r="D42" s="24"/>
    </row>
    <row r="43" spans="1:5" ht="15.75">
      <c r="A43" s="19" t="s">
        <v>61</v>
      </c>
      <c r="B43" s="45" t="s">
        <v>62</v>
      </c>
      <c r="C43" s="46"/>
      <c r="D43" s="43"/>
      <c r="E43" s="4">
        <f>SUM(E7:E42)</f>
        <v>5.3</v>
      </c>
    </row>
  </sheetData>
  <sheetProtection/>
  <mergeCells count="7">
    <mergeCell ref="B43:C43"/>
    <mergeCell ref="A2:C2"/>
    <mergeCell ref="A4:A5"/>
    <mergeCell ref="B4:B5"/>
    <mergeCell ref="B1:F1"/>
    <mergeCell ref="C4:C5"/>
    <mergeCell ref="F4:F5"/>
  </mergeCells>
  <printOptions/>
  <pageMargins left="0.7874015748031497" right="0.15748031496062992" top="0.15748031496062992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2017-12-26T04:54:20Z</cp:lastPrinted>
  <dcterms:created xsi:type="dcterms:W3CDTF">1996-10-08T23:32:33Z</dcterms:created>
  <dcterms:modified xsi:type="dcterms:W3CDTF">2017-12-26T04:54:36Z</dcterms:modified>
  <cp:category/>
  <cp:version/>
  <cp:contentType/>
  <cp:contentStatus/>
</cp:coreProperties>
</file>