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5 грбс" sheetId="1" r:id="rId1"/>
  </sheets>
  <definedNames/>
  <calcPr fullCalcOnLoad="1"/>
</workbook>
</file>

<file path=xl/sharedStrings.xml><?xml version="1.0" encoding="utf-8"?>
<sst xmlns="http://schemas.openxmlformats.org/spreadsheetml/2006/main" count="752" uniqueCount="159">
  <si>
    <t>тыс.руб.</t>
  </si>
  <si>
    <t>КЦСР</t>
  </si>
  <si>
    <t>Наименование 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</si>
  <si>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</si>
  <si>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</si>
  <si>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/>
  </si>
  <si>
    <t>0020300</t>
  </si>
  <si>
    <t>Глава муниципального образования</t>
  </si>
  <si>
    <t>500</t>
  </si>
  <si>
    <t>0103</t>
  </si>
  <si>
    <t>0021100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</si>
  <si>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</si>
  <si>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</si>
  <si>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</si>
  <si>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Процентные платежи по муниципальному долгу</t>
  </si>
  <si>
    <t>Резервные фонды</t>
  </si>
  <si>
    <t>Осуществление первичного воинского укчета на территориях, где отсутствуют военные комиссариаты</t>
  </si>
  <si>
    <t>Капитальный ремонт государтственного  жилищного фонда субъектов российской Федерации  и муниципального жилищного фонда</t>
  </si>
  <si>
    <t>ОЦП "Переселение граждан из ветхого и аварийного жилищного фонда в Ирк.обл. на период до 2019 года"</t>
  </si>
  <si>
    <t>003</t>
  </si>
  <si>
    <t>7950000</t>
  </si>
  <si>
    <t>Целевые прграммы муниципальных образований</t>
  </si>
  <si>
    <t>0502</t>
  </si>
  <si>
    <t>Коммунальное хозяйство</t>
  </si>
  <si>
    <t>3510200</t>
  </si>
  <si>
    <t>безвозмездные перечисления государственным и муниципальным организациям теплоснабжение</t>
  </si>
  <si>
    <t>006</t>
  </si>
  <si>
    <t>3510300</t>
  </si>
  <si>
    <t>безвозм.перечисления гос.и мун.организациям  водоснабжение водоотведение</t>
  </si>
  <si>
    <t>3510500</t>
  </si>
  <si>
    <t>Мероприятия в области коммунального хозяйства</t>
  </si>
  <si>
    <t>5210105</t>
  </si>
  <si>
    <t>Субсидии в цел.софин.РО, на частичное возмешение расходов организациям, оказывающим ком.услуги</t>
  </si>
  <si>
    <t>5222002</t>
  </si>
  <si>
    <t>ОЦП Улучшение обеспечения населения Ирк.обл.питьевой водой на 2007-2010 годы</t>
  </si>
  <si>
    <t>Благоустройство</t>
  </si>
  <si>
    <t>6000100</t>
  </si>
  <si>
    <t>Уличное освещение</t>
  </si>
  <si>
    <t>6000200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</si>
  <si>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</si>
  <si>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</si>
  <si>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</si>
  <si>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</si>
  <si>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</si>
  <si>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</si>
  <si>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</si>
  <si>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4409900</t>
  </si>
  <si>
    <t>Дворцы и дома культуры, другие учрежденияч культуры и средств массовой информации</t>
  </si>
  <si>
    <t>001</t>
  </si>
  <si>
    <t>Рз</t>
  </si>
  <si>
    <t>ПР</t>
  </si>
  <si>
    <t>02</t>
  </si>
  <si>
    <t>01</t>
  </si>
  <si>
    <t>04</t>
  </si>
  <si>
    <t>03</t>
  </si>
  <si>
    <t>05</t>
  </si>
  <si>
    <t>14</t>
  </si>
  <si>
    <t>ГРБС</t>
  </si>
  <si>
    <t>978</t>
  </si>
  <si>
    <t>ОБЩЕГОСУДАРСТВЕННЫЕ ВОПРОСЫ</t>
  </si>
  <si>
    <t>Национальная оборона</t>
  </si>
  <si>
    <t>Итого расходов</t>
  </si>
  <si>
    <t>11</t>
  </si>
  <si>
    <t>Национальная экономика</t>
  </si>
  <si>
    <t>09</t>
  </si>
  <si>
    <t>Национальная безопасность и правоохранительная деятельность</t>
  </si>
  <si>
    <t>КУЛЬТУРА, КИНЕМАТОГРАФИЯ</t>
  </si>
  <si>
    <t>08</t>
  </si>
  <si>
    <t>Расходы на выполнение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</si>
  <si>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</si>
  <si>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</si>
  <si>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</si>
  <si>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</si>
  <si>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</si>
  <si>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</si>
  <si>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Мероприятия в области коммунального хозяйства муниципального образования</t>
  </si>
  <si>
    <t>Прочие межбюджетные трансферты общего характера</t>
  </si>
  <si>
    <t>МБТ в бюджет муниципального района из бюджета поселений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</si>
  <si>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</si>
  <si>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бюджетам, автономным учреждениям и иным коммерческим организациям</t>
  </si>
  <si>
    <t>Жилищно-коммунальное хозяйство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</si>
  <si>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</si>
  <si>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600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</si>
  <si>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</si>
  <si>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13</t>
  </si>
  <si>
    <t>10</t>
  </si>
  <si>
    <t>Другие вопросы в области социальной политики</t>
  </si>
  <si>
    <t>06</t>
  </si>
  <si>
    <t>6910001010</t>
  </si>
  <si>
    <t>6910003010</t>
  </si>
  <si>
    <t>6910010000</t>
  </si>
  <si>
    <t>6990073150</t>
  </si>
  <si>
    <t>6990050118</t>
  </si>
  <si>
    <t>6820000500</t>
  </si>
  <si>
    <t>6820000600</t>
  </si>
  <si>
    <t>6820000700</t>
  </si>
  <si>
    <t>6820001700</t>
  </si>
  <si>
    <t>6990073110</t>
  </si>
  <si>
    <t>6940001000</t>
  </si>
  <si>
    <t>6940003010</t>
  </si>
  <si>
    <t>6940003030</t>
  </si>
  <si>
    <t>6940003040</t>
  </si>
  <si>
    <t>6940003050</t>
  </si>
  <si>
    <t>6960000020</t>
  </si>
  <si>
    <t>6930007000</t>
  </si>
  <si>
    <t>Уплата иных платежей</t>
  </si>
  <si>
    <t>Обеспечение проведения выборов и референдумов</t>
  </si>
  <si>
    <t>Проведение выборов главы МО</t>
  </si>
  <si>
    <t>Проедение выборов в представительные органы МО</t>
  </si>
  <si>
    <t>07</t>
  </si>
  <si>
    <t>6910011010</t>
  </si>
  <si>
    <t>6910011020</t>
  </si>
  <si>
    <t>МП "Комплексные меры по профилактики злоупотребления наркотическими средствами и психотропными веществами на 2016 -2018 года" на территории муниципального образования</t>
  </si>
  <si>
    <t>МП "Комплексное развитие систем транспортной инфраструктуры МО на  2017-2032гг.</t>
  </si>
  <si>
    <t>6820001100</t>
  </si>
  <si>
    <t>6820001400</t>
  </si>
  <si>
    <t>6820002000</t>
  </si>
  <si>
    <t xml:space="preserve">Другие общегосударственные вопросы </t>
  </si>
  <si>
    <t>Приложение7</t>
  </si>
  <si>
    <t>Муниципальная программа "Обеспечение  первичных мер пожарной безопасности  на территории МО на 2016-2018годы"</t>
  </si>
  <si>
    <t xml:space="preserve">МП " Энергосбережение и повышение энергетической эффективности в МО на 2016-2018г" </t>
  </si>
  <si>
    <t>Муниципальная программа "О гражданской обороне на 2017-2019годы"</t>
  </si>
  <si>
    <t>Муниципальная программа "Развитие физической культуры и спорта на 2017-2019 годы"</t>
  </si>
  <si>
    <t>6820000900</t>
  </si>
  <si>
    <t>Физическая культура</t>
  </si>
  <si>
    <t>Администрация Семеновского муниципального образования</t>
  </si>
  <si>
    <t>МП "Комплексного развития систем коммунальной инфраструктуры  муниципального образования" до 2025гг.</t>
  </si>
  <si>
    <t>МП "Комплексные меры по профилактике злоупотребления наркотическими средствами и психотропными веществами на 2016-2019 года" на территории муниципального образования</t>
  </si>
  <si>
    <t>6820000100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</si>
  <si>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</si>
  <si>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69900R0272</t>
  </si>
  <si>
    <t>Доплаты к пенсиям муниципальных служащих муниципального образования</t>
  </si>
  <si>
    <t>6950001000</t>
  </si>
  <si>
    <t>МП "Переселение граждан из аварийного жилья на  период 2018- 2020 года"</t>
  </si>
  <si>
    <t>6820000400</t>
  </si>
  <si>
    <t>МП "Профилактика терроризма и экстремизма на территории муниципального образования на 2017-2019 годы"</t>
  </si>
  <si>
    <t>6820001000</t>
  </si>
  <si>
    <t>Бюджетные инвестиции</t>
  </si>
  <si>
    <t>400</t>
  </si>
  <si>
    <t>МП "Комплексное развитие социальной инфраструктуры Семеновского МО на 2017 -2032гг"</t>
  </si>
  <si>
    <t>МП "Профилактика правонарушений, преступлений и общественной безопасности, в т.ч.несовершеннолетних на территории МО на 2018-2020гг"</t>
  </si>
  <si>
    <t>6820002500</t>
  </si>
  <si>
    <t>МП "Противодействия коррупци 2015-2018гг"</t>
  </si>
  <si>
    <t>МП "Доступная среда для инвалидов и других моломобильных групп населения"</t>
  </si>
  <si>
    <t>6820001500</t>
  </si>
  <si>
    <t>ВЕДОМСТВЕННАЯ СТРУКТУРА РАСХОДОВ  БЮДЖЕТА СЕМЕНОВСКОГО МО НА 2019 ГОД (ПО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</si>
  <si>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 xml:space="preserve">Ассигнования на 2019г. </t>
  </si>
  <si>
    <t>6820000200</t>
  </si>
  <si>
    <t>69900S2370</t>
  </si>
  <si>
    <t>Софинансирование расходных обязательств на реализацию мероприятий перечня проектов народных инициатив на 2019 год</t>
  </si>
  <si>
    <t>Программа профилактики нарушений обязательных требований законодательства в сфере муниципального контроля, осуществляемого администрацией Семеновского муниципального образования на 2019 год и на плановый 2020-2021 гг.</t>
  </si>
  <si>
    <t>Развитие малого и среднего предпринимательства на территории Семеновского муниципального образования на 2019-2022 годы</t>
  </si>
  <si>
    <t>12</t>
  </si>
  <si>
    <t>6820003400</t>
  </si>
  <si>
    <t>6820013000</t>
  </si>
  <si>
    <t>Софинансирование расходных обязательств муниципальных образований Иркутской области по созданию мест (площадок) накопления твердых коммунальных отходов 2019 г (создание контейнерных площадок , приобретение контейнеров)</t>
  </si>
  <si>
    <t>69900S2820</t>
  </si>
  <si>
    <t>Глава Семеновского МО:                                                   В.М.Федяев</t>
  </si>
  <si>
    <t>к решению Думы "О внесении изменений в решение Думы  "О  бюджете  Семеновского                              муниципального образования на 2019 год и на плановый период 2020 -2021 годов №21/2 от 28.12.2018г."                                                                        № 39/1  от  18.12.2019г.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</si>
</sst>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-* #,##0.0_р_._-;\-* #,##0.0_р_._-;_-* &quot;-&quot;??_р_._-;_-@_-"/>
    <numFmt numFmtId="182" formatCode="#,##0.0"/>
    <numFmt numFmtId="183" formatCode="[$-FC19]d\ mmmm\ yyyy\ &quot;г.&quot;"/>
    <numFmt numFmtId="184" formatCode="000000"/>
    <numFmt numFmtId="185" formatCode="_-* #,##0.0_р_._-;\-* #,##0.0_р_._-;_-* &quot;-&quot;?_р_._-;_-@_-"/>
    <numFmt numFmtId="186" formatCode="_-* #,##0.00_р_._-;\-* #,##0.00_р_._-;_-* &quot;-&quot;?_р_._-;_-@_-"/>
    <numFmt numFmtId="187" formatCode="_-* #,##0.000_р_._-;\-* #,##0.000_р_._-;_-* &quot;-&quot;?_р_._-;_-@_-"/>
    <numFmt numFmtId="188" formatCode="_-* #,##0.000_р_._-;\-* #,##0.000_р_._-;_-* &quot;-&quot;??_р_._-;_-@_-"/>
    <numFmt numFmtId="189" formatCode="#,##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1" fontId="5" fillId="0" borderId="10" xfId="6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71" fontId="6" fillId="0" borderId="10" xfId="6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/>
    </xf>
    <xf numFmtId="171" fontId="5" fillId="0" borderId="10" xfId="60" applyNumberFormat="1" applyFont="1" applyBorder="1" applyAlignment="1">
      <alignment horizontal="right"/>
    </xf>
    <xf numFmtId="17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1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187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5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49" fontId="13" fillId="0" borderId="14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57.57421875" style="15" customWidth="1"/>
    <col min="2" max="3" width="9.140625" style="20" customWidth="1"/>
    <col min="4" max="4" width="6.7109375" style="20" customWidth="1"/>
    <col min="5" max="5" width="10.28125" style="21" customWidth="1"/>
    <col min="6" max="6" width="4.7109375" style="20" customWidth="1"/>
    <col min="7" max="7" width="11.28125" style="20" customWidth="1"/>
    <col min="8" max="8" width="10.28125" style="20" customWidth="1"/>
    <col min="9" max="9" width="9.140625" style="20" hidden="1" customWidth="1"/>
    <col min="10" max="10" width="1.8515625" style="20" customWidth="1"/>
    <col min="11" max="16384" width="9.140625" style="20" customWidth="1"/>
  </cols>
  <sheetData>
    <row r="1" ht="1.5" customHeight="1"/>
    <row r="2" spans="5:8" ht="12.75" customHeight="1">
      <c r="E2" s="51" t="s">
        <v>118</v>
      </c>
      <c r="F2" s="51"/>
      <c r="G2" s="51"/>
      <c r="H2" s="51"/>
    </row>
    <row r="3" spans="4:9" ht="72.75" customHeight="1">
      <c r="D3" s="22"/>
      <c r="E3" s="53" t="s">
        <v>158</v>
      </c>
      <c r="F3" s="54"/>
      <c r="G3" s="54"/>
      <c r="H3" s="54"/>
      <c r="I3" s="54"/>
    </row>
    <row r="4" spans="4:9" ht="8.25" customHeight="1">
      <c r="D4" s="22"/>
      <c r="E4" s="24"/>
      <c r="F4" s="23"/>
      <c r="G4" s="23"/>
      <c r="H4" s="23"/>
      <c r="I4" s="23"/>
    </row>
    <row r="5" spans="1:7" ht="28.5" customHeight="1">
      <c r="A5" s="52" t="s">
        <v>145</v>
      </c>
      <c r="B5" s="52"/>
      <c r="C5" s="52"/>
      <c r="D5" s="52"/>
      <c r="E5" s="52"/>
      <c r="F5" s="52"/>
      <c r="G5" s="52"/>
    </row>
    <row r="6" spans="1:7" ht="24" customHeight="1">
      <c r="A6" s="52"/>
      <c r="B6" s="52"/>
      <c r="C6" s="52"/>
      <c r="D6" s="52"/>
      <c r="E6" s="52"/>
      <c r="F6" s="52"/>
      <c r="G6" s="52"/>
    </row>
    <row r="7" spans="1:7" ht="12.75" customHeight="1">
      <c r="A7" s="16"/>
      <c r="E7" s="25"/>
      <c r="F7" s="26"/>
      <c r="G7" s="27" t="s">
        <v>0</v>
      </c>
    </row>
    <row r="8" spans="1:7" ht="31.5" customHeight="1">
      <c r="A8" s="1" t="s">
        <v>2</v>
      </c>
      <c r="B8" s="1" t="s">
        <v>57</v>
      </c>
      <c r="C8" s="1" t="s">
        <v>49</v>
      </c>
      <c r="D8" s="1" t="s">
        <v>50</v>
      </c>
      <c r="E8" s="1" t="s">
        <v>1</v>
      </c>
      <c r="F8" s="1" t="s">
        <v>3</v>
      </c>
      <c r="G8" s="1" t="s">
        <v>146</v>
      </c>
    </row>
    <row r="9" spans="1:7" ht="31.5" customHeight="1">
      <c r="A9" s="34" t="s">
        <v>125</v>
      </c>
      <c r="B9" s="2" t="s">
        <v>58</v>
      </c>
      <c r="C9" s="1"/>
      <c r="D9" s="1"/>
      <c r="E9" s="1"/>
      <c r="F9" s="1"/>
      <c r="G9" s="10">
        <f>G10+G47+G59+G67+G74+G128+G136+G139</f>
        <v>9654.57</v>
      </c>
    </row>
    <row r="10" spans="1:7" ht="14.25">
      <c r="A10" s="34" t="s">
        <v>59</v>
      </c>
      <c r="B10" s="2" t="s">
        <v>58</v>
      </c>
      <c r="C10" s="3" t="s">
        <v>52</v>
      </c>
      <c r="D10" s="2"/>
      <c r="E10" s="2" t="s">
        <v>5</v>
      </c>
      <c r="F10" s="2" t="s">
        <v>5</v>
      </c>
      <c r="G10" s="4">
        <f>G11+G39+G42+G20+G44</f>
        <v>7426.03</v>
      </c>
    </row>
    <row r="11" spans="1:10" ht="22.5">
      <c r="A11" s="12" t="s">
        <v>4</v>
      </c>
      <c r="B11" s="2" t="s">
        <v>58</v>
      </c>
      <c r="C11" s="3" t="s">
        <v>52</v>
      </c>
      <c r="D11" s="2" t="s">
        <v>51</v>
      </c>
      <c r="E11" s="2"/>
      <c r="F11" s="2"/>
      <c r="G11" s="4">
        <f>G12</f>
        <v>653.08</v>
      </c>
      <c r="J11" s="28"/>
    </row>
    <row r="12" spans="1:7" ht="15.75" customHeight="1">
      <c r="A12" s="12" t="s">
        <v>7</v>
      </c>
      <c r="B12" s="2" t="s">
        <v>58</v>
      </c>
      <c r="C12" s="3" t="s">
        <v>52</v>
      </c>
      <c r="D12" s="2" t="s">
        <v>51</v>
      </c>
      <c r="E12" s="2" t="s">
        <v>88</v>
      </c>
      <c r="F12" s="2"/>
      <c r="G12" s="8">
        <f>G13</f>
        <v>653.08</v>
      </c>
    </row>
    <row r="13" spans="1:7" ht="33.75" customHeight="1">
      <c r="A13" s="12" t="s">
        <v>68</v>
      </c>
      <c r="B13" s="6" t="s">
        <v>58</v>
      </c>
      <c r="C13" s="5" t="s">
        <v>52</v>
      </c>
      <c r="D13" s="6" t="s">
        <v>51</v>
      </c>
      <c r="E13" s="6" t="s">
        <v>88</v>
      </c>
      <c r="F13" s="6" t="s">
        <v>69</v>
      </c>
      <c r="G13" s="8">
        <v>653.08</v>
      </c>
    </row>
    <row r="14" spans="1:7" ht="12.75" customHeight="1" hidden="1">
      <c r="A14" s="12" t="s">
        <v>7</v>
      </c>
      <c r="B14" s="6" t="s">
        <v>58</v>
      </c>
      <c r="C14" s="5" t="s">
        <v>52</v>
      </c>
      <c r="D14" s="6" t="s">
        <v>51</v>
      </c>
      <c r="E14" s="2" t="s">
        <v>6</v>
      </c>
      <c r="F14" s="6" t="s">
        <v>8</v>
      </c>
      <c r="G14" s="8"/>
    </row>
    <row r="15" spans="1:7" ht="12.75" customHeight="1" hidden="1">
      <c r="A15" s="12" t="s">
        <v>7</v>
      </c>
      <c r="B15" s="6" t="s">
        <v>58</v>
      </c>
      <c r="C15" s="5" t="s">
        <v>52</v>
      </c>
      <c r="D15" s="6" t="s">
        <v>51</v>
      </c>
      <c r="E15" s="2" t="s">
        <v>6</v>
      </c>
      <c r="F15" s="6" t="s">
        <v>8</v>
      </c>
      <c r="G15" s="8"/>
    </row>
    <row r="16" spans="1:7" ht="12.75" customHeight="1" hidden="1">
      <c r="A16" s="13" t="s">
        <v>5</v>
      </c>
      <c r="B16" s="2" t="s">
        <v>58</v>
      </c>
      <c r="C16" s="7"/>
      <c r="D16" s="2" t="s">
        <v>9</v>
      </c>
      <c r="E16" s="2" t="s">
        <v>5</v>
      </c>
      <c r="F16" s="2" t="s">
        <v>5</v>
      </c>
      <c r="G16" s="19">
        <f>G17+G18+G19</f>
        <v>0</v>
      </c>
    </row>
    <row r="17" spans="1:7" ht="12.75" customHeight="1" hidden="1">
      <c r="A17" s="12" t="s">
        <v>11</v>
      </c>
      <c r="B17" s="2" t="s">
        <v>58</v>
      </c>
      <c r="C17" s="7"/>
      <c r="D17" s="6" t="s">
        <v>9</v>
      </c>
      <c r="E17" s="2" t="s">
        <v>10</v>
      </c>
      <c r="F17" s="6" t="s">
        <v>8</v>
      </c>
      <c r="G17" s="11"/>
    </row>
    <row r="18" spans="1:7" ht="12.75" customHeight="1" hidden="1">
      <c r="A18" s="12" t="s">
        <v>11</v>
      </c>
      <c r="B18" s="2" t="s">
        <v>58</v>
      </c>
      <c r="C18" s="7"/>
      <c r="D18" s="6" t="s">
        <v>9</v>
      </c>
      <c r="E18" s="2" t="s">
        <v>10</v>
      </c>
      <c r="F18" s="6" t="s">
        <v>8</v>
      </c>
      <c r="G18" s="11"/>
    </row>
    <row r="19" spans="1:7" ht="12.75" customHeight="1" hidden="1">
      <c r="A19" s="12" t="s">
        <v>11</v>
      </c>
      <c r="B19" s="2" t="s">
        <v>58</v>
      </c>
      <c r="C19" s="7"/>
      <c r="D19" s="6" t="s">
        <v>9</v>
      </c>
      <c r="E19" s="2" t="s">
        <v>10</v>
      </c>
      <c r="F19" s="6" t="s">
        <v>8</v>
      </c>
      <c r="G19" s="11"/>
    </row>
    <row r="20" spans="1:7" ht="31.5">
      <c r="A20" s="13" t="s">
        <v>12</v>
      </c>
      <c r="B20" s="2" t="s">
        <v>58</v>
      </c>
      <c r="C20" s="3" t="s">
        <v>52</v>
      </c>
      <c r="D20" s="2" t="s">
        <v>53</v>
      </c>
      <c r="E20" s="2"/>
      <c r="F20" s="2" t="s">
        <v>5</v>
      </c>
      <c r="G20" s="4">
        <f>G21</f>
        <v>6770.25</v>
      </c>
    </row>
    <row r="21" spans="1:7" ht="13.5" customHeight="1">
      <c r="A21" s="12" t="s">
        <v>70</v>
      </c>
      <c r="B21" s="2" t="s">
        <v>58</v>
      </c>
      <c r="C21" s="3" t="s">
        <v>52</v>
      </c>
      <c r="D21" s="2" t="s">
        <v>53</v>
      </c>
      <c r="E21" s="2" t="s">
        <v>89</v>
      </c>
      <c r="F21" s="2"/>
      <c r="G21" s="8">
        <f>G22+G36+G38+G37</f>
        <v>6770.25</v>
      </c>
    </row>
    <row r="22" spans="1:7" ht="35.25" customHeight="1">
      <c r="A22" s="12" t="s">
        <v>68</v>
      </c>
      <c r="B22" s="6" t="s">
        <v>58</v>
      </c>
      <c r="C22" s="5" t="s">
        <v>52</v>
      </c>
      <c r="D22" s="6" t="s">
        <v>53</v>
      </c>
      <c r="E22" s="6" t="s">
        <v>89</v>
      </c>
      <c r="F22" s="6" t="s">
        <v>69</v>
      </c>
      <c r="G22" s="44">
        <v>5351.93</v>
      </c>
    </row>
    <row r="23" spans="1:7" ht="12.75" customHeight="1" hidden="1">
      <c r="A23" s="12" t="s">
        <v>13</v>
      </c>
      <c r="B23" s="6" t="s">
        <v>58</v>
      </c>
      <c r="C23" s="5" t="s">
        <v>52</v>
      </c>
      <c r="D23" s="6" t="s">
        <v>53</v>
      </c>
      <c r="E23" s="6" t="s">
        <v>89</v>
      </c>
      <c r="F23" s="6" t="s">
        <v>8</v>
      </c>
      <c r="G23" s="8">
        <v>3900.66</v>
      </c>
    </row>
    <row r="24" spans="1:7" ht="12.75" customHeight="1" hidden="1">
      <c r="A24" s="12" t="s">
        <v>13</v>
      </c>
      <c r="B24" s="6" t="s">
        <v>58</v>
      </c>
      <c r="C24" s="5" t="s">
        <v>52</v>
      </c>
      <c r="D24" s="6" t="s">
        <v>53</v>
      </c>
      <c r="E24" s="6" t="s">
        <v>89</v>
      </c>
      <c r="F24" s="6" t="s">
        <v>8</v>
      </c>
      <c r="G24" s="8">
        <v>3901.66</v>
      </c>
    </row>
    <row r="25" spans="1:7" ht="12.75" customHeight="1" hidden="1">
      <c r="A25" s="12" t="s">
        <v>13</v>
      </c>
      <c r="B25" s="6" t="s">
        <v>58</v>
      </c>
      <c r="C25" s="5" t="s">
        <v>52</v>
      </c>
      <c r="D25" s="6" t="s">
        <v>53</v>
      </c>
      <c r="E25" s="6" t="s">
        <v>89</v>
      </c>
      <c r="F25" s="6" t="s">
        <v>8</v>
      </c>
      <c r="G25" s="8">
        <v>3902.66</v>
      </c>
    </row>
    <row r="26" spans="1:7" ht="12.75" customHeight="1" hidden="1">
      <c r="A26" s="12" t="s">
        <v>13</v>
      </c>
      <c r="B26" s="6" t="s">
        <v>58</v>
      </c>
      <c r="C26" s="5" t="s">
        <v>52</v>
      </c>
      <c r="D26" s="6" t="s">
        <v>53</v>
      </c>
      <c r="E26" s="6" t="s">
        <v>89</v>
      </c>
      <c r="F26" s="6" t="s">
        <v>8</v>
      </c>
      <c r="G26" s="8">
        <v>3903.66</v>
      </c>
    </row>
    <row r="27" spans="1:7" ht="12.75" customHeight="1" hidden="1">
      <c r="A27" s="12" t="s">
        <v>13</v>
      </c>
      <c r="B27" s="6" t="s">
        <v>58</v>
      </c>
      <c r="C27" s="5" t="s">
        <v>52</v>
      </c>
      <c r="D27" s="6" t="s">
        <v>53</v>
      </c>
      <c r="E27" s="6" t="s">
        <v>89</v>
      </c>
      <c r="F27" s="6" t="s">
        <v>8</v>
      </c>
      <c r="G27" s="8">
        <v>3904.66</v>
      </c>
    </row>
    <row r="28" spans="1:7" ht="12.75" customHeight="1" hidden="1">
      <c r="A28" s="12" t="s">
        <v>13</v>
      </c>
      <c r="B28" s="6" t="s">
        <v>58</v>
      </c>
      <c r="C28" s="5" t="s">
        <v>52</v>
      </c>
      <c r="D28" s="6" t="s">
        <v>53</v>
      </c>
      <c r="E28" s="6" t="s">
        <v>89</v>
      </c>
      <c r="F28" s="6" t="s">
        <v>8</v>
      </c>
      <c r="G28" s="8">
        <v>3905.66</v>
      </c>
    </row>
    <row r="29" spans="1:7" ht="12.75" customHeight="1" hidden="1">
      <c r="A29" s="12" t="s">
        <v>13</v>
      </c>
      <c r="B29" s="6" t="s">
        <v>58</v>
      </c>
      <c r="C29" s="5" t="s">
        <v>52</v>
      </c>
      <c r="D29" s="6" t="s">
        <v>53</v>
      </c>
      <c r="E29" s="6" t="s">
        <v>89</v>
      </c>
      <c r="F29" s="6" t="s">
        <v>8</v>
      </c>
      <c r="G29" s="8">
        <v>3906.66</v>
      </c>
    </row>
    <row r="30" spans="1:7" ht="12.75" customHeight="1" hidden="1">
      <c r="A30" s="12" t="s">
        <v>13</v>
      </c>
      <c r="B30" s="6" t="s">
        <v>58</v>
      </c>
      <c r="C30" s="5" t="s">
        <v>52</v>
      </c>
      <c r="D30" s="6" t="s">
        <v>53</v>
      </c>
      <c r="E30" s="6" t="s">
        <v>89</v>
      </c>
      <c r="F30" s="6" t="s">
        <v>8</v>
      </c>
      <c r="G30" s="8">
        <v>3907.66</v>
      </c>
    </row>
    <row r="31" spans="1:7" ht="12.75" customHeight="1" hidden="1">
      <c r="A31" s="12" t="s">
        <v>13</v>
      </c>
      <c r="B31" s="6" t="s">
        <v>58</v>
      </c>
      <c r="C31" s="5" t="s">
        <v>52</v>
      </c>
      <c r="D31" s="6" t="s">
        <v>53</v>
      </c>
      <c r="E31" s="6" t="s">
        <v>89</v>
      </c>
      <c r="F31" s="6" t="s">
        <v>8</v>
      </c>
      <c r="G31" s="8">
        <v>3908.66</v>
      </c>
    </row>
    <row r="32" spans="1:7" ht="12.75" customHeight="1" hidden="1">
      <c r="A32" s="12" t="s">
        <v>13</v>
      </c>
      <c r="B32" s="6" t="s">
        <v>58</v>
      </c>
      <c r="C32" s="5" t="s">
        <v>52</v>
      </c>
      <c r="D32" s="6" t="s">
        <v>53</v>
      </c>
      <c r="E32" s="6" t="s">
        <v>89</v>
      </c>
      <c r="F32" s="6" t="s">
        <v>8</v>
      </c>
      <c r="G32" s="8">
        <v>3909.66</v>
      </c>
    </row>
    <row r="33" spans="1:7" ht="12.75" customHeight="1" hidden="1">
      <c r="A33" s="12" t="s">
        <v>13</v>
      </c>
      <c r="B33" s="6" t="s">
        <v>58</v>
      </c>
      <c r="C33" s="5" t="s">
        <v>52</v>
      </c>
      <c r="D33" s="6" t="s">
        <v>53</v>
      </c>
      <c r="E33" s="6" t="s">
        <v>89</v>
      </c>
      <c r="F33" s="6" t="s">
        <v>8</v>
      </c>
      <c r="G33" s="8">
        <v>3910.66</v>
      </c>
    </row>
    <row r="34" spans="1:7" ht="12.75" customHeight="1" hidden="1">
      <c r="A34" s="13" t="s">
        <v>5</v>
      </c>
      <c r="B34" s="6" t="s">
        <v>58</v>
      </c>
      <c r="C34" s="5" t="s">
        <v>52</v>
      </c>
      <c r="D34" s="6" t="s">
        <v>53</v>
      </c>
      <c r="E34" s="6" t="s">
        <v>89</v>
      </c>
      <c r="F34" s="6" t="s">
        <v>8</v>
      </c>
      <c r="G34" s="8">
        <v>3911.66</v>
      </c>
    </row>
    <row r="35" spans="1:7" ht="12.75" customHeight="1" hidden="1">
      <c r="A35" s="12" t="s">
        <v>14</v>
      </c>
      <c r="B35" s="6" t="s">
        <v>58</v>
      </c>
      <c r="C35" s="5" t="s">
        <v>52</v>
      </c>
      <c r="D35" s="6" t="s">
        <v>53</v>
      </c>
      <c r="E35" s="6" t="s">
        <v>89</v>
      </c>
      <c r="F35" s="6" t="s">
        <v>8</v>
      </c>
      <c r="G35" s="8">
        <v>3912.66</v>
      </c>
    </row>
    <row r="36" spans="1:7" ht="15.75" customHeight="1">
      <c r="A36" s="12" t="s">
        <v>72</v>
      </c>
      <c r="B36" s="6" t="s">
        <v>58</v>
      </c>
      <c r="C36" s="5" t="s">
        <v>52</v>
      </c>
      <c r="D36" s="6" t="s">
        <v>53</v>
      </c>
      <c r="E36" s="6" t="s">
        <v>89</v>
      </c>
      <c r="F36" s="6" t="s">
        <v>71</v>
      </c>
      <c r="G36" s="44">
        <v>1382.23</v>
      </c>
    </row>
    <row r="37" spans="1:7" ht="15.75" customHeight="1" hidden="1">
      <c r="A37" s="46" t="s">
        <v>137</v>
      </c>
      <c r="B37" s="6" t="s">
        <v>58</v>
      </c>
      <c r="C37" s="5" t="s">
        <v>52</v>
      </c>
      <c r="D37" s="6" t="s">
        <v>53</v>
      </c>
      <c r="E37" s="6" t="s">
        <v>89</v>
      </c>
      <c r="F37" s="6" t="s">
        <v>138</v>
      </c>
      <c r="G37" s="44">
        <v>0</v>
      </c>
    </row>
    <row r="38" spans="1:7" ht="15.75" customHeight="1">
      <c r="A38" s="38" t="s">
        <v>105</v>
      </c>
      <c r="B38" s="6" t="s">
        <v>58</v>
      </c>
      <c r="C38" s="5" t="s">
        <v>52</v>
      </c>
      <c r="D38" s="6" t="s">
        <v>53</v>
      </c>
      <c r="E38" s="6" t="s">
        <v>89</v>
      </c>
      <c r="F38" s="6" t="s">
        <v>74</v>
      </c>
      <c r="G38" s="8">
        <v>36.09</v>
      </c>
    </row>
    <row r="39" spans="1:7" ht="15" customHeight="1" hidden="1">
      <c r="A39" s="3" t="s">
        <v>106</v>
      </c>
      <c r="B39" s="2" t="s">
        <v>58</v>
      </c>
      <c r="C39" s="3" t="s">
        <v>52</v>
      </c>
      <c r="D39" s="2" t="s">
        <v>109</v>
      </c>
      <c r="E39" s="2"/>
      <c r="F39" s="2"/>
      <c r="G39" s="4">
        <f>G40+G41</f>
        <v>0</v>
      </c>
    </row>
    <row r="40" spans="1:7" ht="15.75" customHeight="1" hidden="1">
      <c r="A40" s="5" t="s">
        <v>107</v>
      </c>
      <c r="B40" s="6" t="s">
        <v>58</v>
      </c>
      <c r="C40" s="5" t="s">
        <v>52</v>
      </c>
      <c r="D40" s="6" t="s">
        <v>109</v>
      </c>
      <c r="E40" s="6" t="s">
        <v>110</v>
      </c>
      <c r="F40" s="6" t="s">
        <v>74</v>
      </c>
      <c r="G40" s="8">
        <v>0</v>
      </c>
    </row>
    <row r="41" spans="1:7" ht="17.25" customHeight="1" hidden="1">
      <c r="A41" s="5" t="s">
        <v>108</v>
      </c>
      <c r="B41" s="6" t="s">
        <v>58</v>
      </c>
      <c r="C41" s="5" t="s">
        <v>52</v>
      </c>
      <c r="D41" s="6" t="s">
        <v>109</v>
      </c>
      <c r="E41" s="6" t="s">
        <v>111</v>
      </c>
      <c r="F41" s="6" t="s">
        <v>74</v>
      </c>
      <c r="G41" s="8">
        <v>0</v>
      </c>
    </row>
    <row r="42" spans="1:7" ht="12.75">
      <c r="A42" s="3" t="s">
        <v>15</v>
      </c>
      <c r="B42" s="2" t="s">
        <v>58</v>
      </c>
      <c r="C42" s="3" t="s">
        <v>52</v>
      </c>
      <c r="D42" s="2" t="s">
        <v>62</v>
      </c>
      <c r="E42" s="2" t="s">
        <v>5</v>
      </c>
      <c r="F42" s="2" t="s">
        <v>5</v>
      </c>
      <c r="G42" s="4">
        <f>G43</f>
        <v>1</v>
      </c>
    </row>
    <row r="43" spans="1:7" ht="14.25" customHeight="1">
      <c r="A43" s="5" t="s">
        <v>73</v>
      </c>
      <c r="B43" s="6" t="s">
        <v>58</v>
      </c>
      <c r="C43" s="5" t="s">
        <v>52</v>
      </c>
      <c r="D43" s="6" t="s">
        <v>62</v>
      </c>
      <c r="E43" s="6" t="s">
        <v>90</v>
      </c>
      <c r="F43" s="6" t="s">
        <v>74</v>
      </c>
      <c r="G43" s="8">
        <v>1</v>
      </c>
    </row>
    <row r="44" spans="1:7" ht="14.25" customHeight="1">
      <c r="A44" s="40" t="s">
        <v>117</v>
      </c>
      <c r="B44" s="6" t="s">
        <v>58</v>
      </c>
      <c r="C44" s="3" t="s">
        <v>52</v>
      </c>
      <c r="D44" s="2" t="s">
        <v>84</v>
      </c>
      <c r="E44" s="2"/>
      <c r="F44" s="6"/>
      <c r="G44" s="4">
        <f>G45+G46</f>
        <v>1.7</v>
      </c>
    </row>
    <row r="45" spans="1:7" ht="24.75" customHeight="1">
      <c r="A45" s="5" t="s">
        <v>83</v>
      </c>
      <c r="B45" s="6" t="s">
        <v>58</v>
      </c>
      <c r="C45" s="5" t="s">
        <v>52</v>
      </c>
      <c r="D45" s="6" t="s">
        <v>84</v>
      </c>
      <c r="E45" s="6" t="s">
        <v>91</v>
      </c>
      <c r="F45" s="6" t="s">
        <v>71</v>
      </c>
      <c r="G45" s="8">
        <v>0.7</v>
      </c>
    </row>
    <row r="46" spans="1:7" ht="24.75" customHeight="1">
      <c r="A46" s="5" t="s">
        <v>139</v>
      </c>
      <c r="B46" s="6" t="s">
        <v>58</v>
      </c>
      <c r="C46" s="5" t="s">
        <v>52</v>
      </c>
      <c r="D46" s="6" t="s">
        <v>84</v>
      </c>
      <c r="E46" s="6" t="s">
        <v>116</v>
      </c>
      <c r="F46" s="6" t="s">
        <v>71</v>
      </c>
      <c r="G46" s="8">
        <v>1</v>
      </c>
    </row>
    <row r="47" spans="1:7" ht="24.75" customHeight="1">
      <c r="A47" s="3" t="s">
        <v>60</v>
      </c>
      <c r="B47" s="2" t="s">
        <v>58</v>
      </c>
      <c r="C47" s="3" t="s">
        <v>51</v>
      </c>
      <c r="D47" s="2"/>
      <c r="E47" s="2"/>
      <c r="F47" s="2"/>
      <c r="G47" s="4">
        <f>G48</f>
        <v>115.1</v>
      </c>
    </row>
    <row r="48" spans="1:7" ht="22.5">
      <c r="A48" s="12" t="s">
        <v>16</v>
      </c>
      <c r="B48" s="2" t="s">
        <v>58</v>
      </c>
      <c r="C48" s="3" t="s">
        <v>51</v>
      </c>
      <c r="D48" s="2" t="s">
        <v>54</v>
      </c>
      <c r="E48" s="2" t="s">
        <v>5</v>
      </c>
      <c r="F48" s="2" t="s">
        <v>5</v>
      </c>
      <c r="G48" s="8">
        <f>G49+G58</f>
        <v>115.1</v>
      </c>
    </row>
    <row r="49" spans="1:7" ht="36.75" customHeight="1">
      <c r="A49" s="12" t="s">
        <v>68</v>
      </c>
      <c r="B49" s="6" t="s">
        <v>58</v>
      </c>
      <c r="C49" s="5" t="s">
        <v>51</v>
      </c>
      <c r="D49" s="6" t="s">
        <v>54</v>
      </c>
      <c r="E49" s="6" t="s">
        <v>92</v>
      </c>
      <c r="F49" s="6" t="s">
        <v>69</v>
      </c>
      <c r="G49" s="8">
        <v>110.1</v>
      </c>
    </row>
    <row r="50" spans="1:7" ht="22.5" customHeight="1" hidden="1">
      <c r="A50" s="12" t="s">
        <v>16</v>
      </c>
      <c r="B50" s="6" t="s">
        <v>58</v>
      </c>
      <c r="C50" s="5" t="s">
        <v>51</v>
      </c>
      <c r="D50" s="6" t="s">
        <v>54</v>
      </c>
      <c r="E50" s="6" t="s">
        <v>92</v>
      </c>
      <c r="F50" s="6" t="s">
        <v>8</v>
      </c>
      <c r="G50" s="8"/>
    </row>
    <row r="51" spans="1:7" ht="22.5" customHeight="1" hidden="1">
      <c r="A51" s="12" t="s">
        <v>16</v>
      </c>
      <c r="B51" s="6" t="s">
        <v>58</v>
      </c>
      <c r="C51" s="5" t="s">
        <v>51</v>
      </c>
      <c r="D51" s="6" t="s">
        <v>54</v>
      </c>
      <c r="E51" s="6" t="s">
        <v>92</v>
      </c>
      <c r="F51" s="6" t="s">
        <v>8</v>
      </c>
      <c r="G51" s="8"/>
    </row>
    <row r="52" spans="1:7" ht="12.75" customHeight="1" hidden="1">
      <c r="A52" s="13" t="s">
        <v>5</v>
      </c>
      <c r="B52" s="6" t="s">
        <v>58</v>
      </c>
      <c r="C52" s="5" t="s">
        <v>51</v>
      </c>
      <c r="D52" s="6" t="s">
        <v>54</v>
      </c>
      <c r="E52" s="6" t="s">
        <v>92</v>
      </c>
      <c r="F52" s="2" t="s">
        <v>5</v>
      </c>
      <c r="G52" s="8" t="e">
        <f>G53+G54+G55+G56+G57+#REF!</f>
        <v>#REF!</v>
      </c>
    </row>
    <row r="53" spans="1:7" ht="22.5" customHeight="1" hidden="1">
      <c r="A53" s="12" t="s">
        <v>17</v>
      </c>
      <c r="B53" s="6" t="s">
        <v>58</v>
      </c>
      <c r="C53" s="5" t="s">
        <v>51</v>
      </c>
      <c r="D53" s="6" t="s">
        <v>54</v>
      </c>
      <c r="E53" s="6" t="s">
        <v>92</v>
      </c>
      <c r="F53" s="6" t="s">
        <v>8</v>
      </c>
      <c r="G53" s="8"/>
    </row>
    <row r="54" spans="1:7" ht="22.5" customHeight="1" hidden="1">
      <c r="A54" s="12" t="s">
        <v>17</v>
      </c>
      <c r="B54" s="6" t="s">
        <v>58</v>
      </c>
      <c r="C54" s="5" t="s">
        <v>51</v>
      </c>
      <c r="D54" s="6" t="s">
        <v>54</v>
      </c>
      <c r="E54" s="6" t="s">
        <v>92</v>
      </c>
      <c r="F54" s="6" t="s">
        <v>8</v>
      </c>
      <c r="G54" s="8"/>
    </row>
    <row r="55" spans="1:7" ht="22.5" customHeight="1" hidden="1">
      <c r="A55" s="12" t="s">
        <v>17</v>
      </c>
      <c r="B55" s="6" t="s">
        <v>58</v>
      </c>
      <c r="C55" s="5" t="s">
        <v>51</v>
      </c>
      <c r="D55" s="6" t="s">
        <v>54</v>
      </c>
      <c r="E55" s="6" t="s">
        <v>92</v>
      </c>
      <c r="F55" s="6" t="s">
        <v>8</v>
      </c>
      <c r="G55" s="8"/>
    </row>
    <row r="56" spans="1:7" ht="22.5" customHeight="1" hidden="1">
      <c r="A56" s="12" t="s">
        <v>18</v>
      </c>
      <c r="B56" s="6" t="s">
        <v>58</v>
      </c>
      <c r="C56" s="5" t="s">
        <v>51</v>
      </c>
      <c r="D56" s="6" t="s">
        <v>54</v>
      </c>
      <c r="E56" s="6" t="s">
        <v>92</v>
      </c>
      <c r="F56" s="6" t="s">
        <v>19</v>
      </c>
      <c r="G56" s="8"/>
    </row>
    <row r="57" spans="1:7" ht="30" customHeight="1" hidden="1">
      <c r="A57" s="12" t="s">
        <v>21</v>
      </c>
      <c r="B57" s="6" t="s">
        <v>58</v>
      </c>
      <c r="C57" s="5" t="s">
        <v>51</v>
      </c>
      <c r="D57" s="6" t="s">
        <v>54</v>
      </c>
      <c r="E57" s="6" t="s">
        <v>92</v>
      </c>
      <c r="F57" s="6" t="s">
        <v>8</v>
      </c>
      <c r="G57" s="8"/>
    </row>
    <row r="58" spans="1:7" ht="15" customHeight="1">
      <c r="A58" s="5" t="s">
        <v>72</v>
      </c>
      <c r="B58" s="6" t="s">
        <v>58</v>
      </c>
      <c r="C58" s="5" t="s">
        <v>51</v>
      </c>
      <c r="D58" s="6" t="s">
        <v>54</v>
      </c>
      <c r="E58" s="6" t="s">
        <v>92</v>
      </c>
      <c r="F58" s="6" t="s">
        <v>71</v>
      </c>
      <c r="G58" s="8">
        <v>5</v>
      </c>
    </row>
    <row r="59" spans="1:7" s="21" customFormat="1" ht="12" customHeight="1">
      <c r="A59" s="33" t="s">
        <v>65</v>
      </c>
      <c r="B59" s="2" t="s">
        <v>58</v>
      </c>
      <c r="C59" s="3" t="s">
        <v>54</v>
      </c>
      <c r="D59" s="2"/>
      <c r="E59" s="2"/>
      <c r="F59" s="2"/>
      <c r="G59" s="4">
        <f>G60+G61+G62+G64+G65+G63+G66</f>
        <v>6</v>
      </c>
    </row>
    <row r="60" spans="1:7" s="21" customFormat="1" ht="24" customHeight="1" hidden="1">
      <c r="A60" s="39" t="s">
        <v>112</v>
      </c>
      <c r="B60" s="2" t="s">
        <v>58</v>
      </c>
      <c r="C60" s="3" t="s">
        <v>54</v>
      </c>
      <c r="D60" s="2" t="s">
        <v>64</v>
      </c>
      <c r="E60" s="37" t="s">
        <v>93</v>
      </c>
      <c r="F60" s="2" t="s">
        <v>71</v>
      </c>
      <c r="G60" s="8">
        <v>0</v>
      </c>
    </row>
    <row r="61" spans="1:7" s="21" customFormat="1" ht="28.5" customHeight="1">
      <c r="A61" s="43" t="s">
        <v>121</v>
      </c>
      <c r="B61" s="6" t="s">
        <v>58</v>
      </c>
      <c r="C61" s="5" t="s">
        <v>54</v>
      </c>
      <c r="D61" s="6" t="s">
        <v>64</v>
      </c>
      <c r="E61" s="6" t="s">
        <v>94</v>
      </c>
      <c r="F61" s="6" t="s">
        <v>71</v>
      </c>
      <c r="G61" s="8">
        <v>1</v>
      </c>
    </row>
    <row r="62" spans="1:7" s="21" customFormat="1" ht="22.5">
      <c r="A62" s="5" t="s">
        <v>119</v>
      </c>
      <c r="B62" s="6" t="s">
        <v>58</v>
      </c>
      <c r="C62" s="5" t="s">
        <v>54</v>
      </c>
      <c r="D62" s="6" t="s">
        <v>85</v>
      </c>
      <c r="E62" s="45" t="s">
        <v>95</v>
      </c>
      <c r="F62" s="6" t="s">
        <v>71</v>
      </c>
      <c r="G62" s="8">
        <v>1</v>
      </c>
    </row>
    <row r="63" spans="1:7" s="21" customFormat="1" ht="25.5" customHeight="1">
      <c r="A63" s="5" t="s">
        <v>135</v>
      </c>
      <c r="B63" s="6" t="s">
        <v>58</v>
      </c>
      <c r="C63" s="5" t="s">
        <v>54</v>
      </c>
      <c r="D63" s="6" t="s">
        <v>56</v>
      </c>
      <c r="E63" s="6" t="s">
        <v>136</v>
      </c>
      <c r="F63" s="6" t="s">
        <v>71</v>
      </c>
      <c r="G63" s="8">
        <v>1</v>
      </c>
    </row>
    <row r="64" spans="1:7" ht="40.5" customHeight="1">
      <c r="A64" s="5" t="s">
        <v>127</v>
      </c>
      <c r="B64" s="6" t="s">
        <v>58</v>
      </c>
      <c r="C64" s="5" t="s">
        <v>54</v>
      </c>
      <c r="D64" s="6" t="s">
        <v>56</v>
      </c>
      <c r="E64" s="6" t="s">
        <v>128</v>
      </c>
      <c r="F64" s="6" t="s">
        <v>71</v>
      </c>
      <c r="G64" s="8">
        <v>1</v>
      </c>
    </row>
    <row r="65" spans="1:7" ht="27" customHeight="1">
      <c r="A65" s="5" t="s">
        <v>140</v>
      </c>
      <c r="B65" s="6" t="s">
        <v>58</v>
      </c>
      <c r="C65" s="5" t="s">
        <v>54</v>
      </c>
      <c r="D65" s="6" t="s">
        <v>56</v>
      </c>
      <c r="E65" s="41" t="s">
        <v>141</v>
      </c>
      <c r="F65" s="6" t="s">
        <v>71</v>
      </c>
      <c r="G65" s="8">
        <v>1</v>
      </c>
    </row>
    <row r="66" spans="1:7" ht="27" customHeight="1">
      <c r="A66" s="5" t="s">
        <v>142</v>
      </c>
      <c r="B66" s="6" t="s">
        <v>58</v>
      </c>
      <c r="C66" s="5" t="s">
        <v>54</v>
      </c>
      <c r="D66" s="6" t="s">
        <v>56</v>
      </c>
      <c r="E66" s="41" t="s">
        <v>96</v>
      </c>
      <c r="F66" s="6" t="s">
        <v>71</v>
      </c>
      <c r="G66" s="8">
        <v>1</v>
      </c>
    </row>
    <row r="67" spans="1:7" ht="14.25" customHeight="1">
      <c r="A67" s="17" t="s">
        <v>63</v>
      </c>
      <c r="B67" s="2" t="s">
        <v>58</v>
      </c>
      <c r="C67" s="3" t="s">
        <v>53</v>
      </c>
      <c r="D67" s="2"/>
      <c r="E67" s="2"/>
      <c r="F67" s="6"/>
      <c r="G67" s="4">
        <f>G68+G70+G69+G72+G73</f>
        <v>1215.58</v>
      </c>
    </row>
    <row r="68" spans="1:7" ht="39" customHeight="1" hidden="1">
      <c r="A68" s="36" t="s">
        <v>81</v>
      </c>
      <c r="B68" s="6" t="s">
        <v>58</v>
      </c>
      <c r="C68" s="5" t="s">
        <v>53</v>
      </c>
      <c r="D68" s="6" t="s">
        <v>52</v>
      </c>
      <c r="E68" s="6" t="s">
        <v>97</v>
      </c>
      <c r="F68" s="6" t="s">
        <v>69</v>
      </c>
      <c r="G68" s="8">
        <v>0</v>
      </c>
    </row>
    <row r="69" spans="1:7" ht="33" customHeight="1" hidden="1">
      <c r="A69" s="5" t="s">
        <v>129</v>
      </c>
      <c r="B69" s="6" t="s">
        <v>58</v>
      </c>
      <c r="C69" s="5" t="s">
        <v>53</v>
      </c>
      <c r="D69" s="6" t="s">
        <v>67</v>
      </c>
      <c r="E69" s="42" t="s">
        <v>130</v>
      </c>
      <c r="F69" s="6" t="s">
        <v>71</v>
      </c>
      <c r="G69" s="8">
        <v>0</v>
      </c>
    </row>
    <row r="70" spans="1:7" ht="22.5">
      <c r="A70" s="5" t="s">
        <v>113</v>
      </c>
      <c r="B70" s="6" t="s">
        <v>58</v>
      </c>
      <c r="C70" s="5" t="s">
        <v>53</v>
      </c>
      <c r="D70" s="6" t="s">
        <v>64</v>
      </c>
      <c r="E70" s="6" t="s">
        <v>147</v>
      </c>
      <c r="F70" s="6" t="s">
        <v>71</v>
      </c>
      <c r="G70" s="8">
        <v>1213.58</v>
      </c>
    </row>
    <row r="71" spans="1:7" ht="12.75" hidden="1">
      <c r="A71" s="5"/>
      <c r="B71" s="6"/>
      <c r="C71" s="5"/>
      <c r="D71" s="6"/>
      <c r="E71" s="6"/>
      <c r="F71" s="6"/>
      <c r="G71" s="8"/>
    </row>
    <row r="72" spans="1:7" ht="45">
      <c r="A72" s="48" t="s">
        <v>150</v>
      </c>
      <c r="B72" s="6" t="s">
        <v>58</v>
      </c>
      <c r="C72" s="5" t="s">
        <v>53</v>
      </c>
      <c r="D72" s="6" t="s">
        <v>152</v>
      </c>
      <c r="E72" s="50" t="s">
        <v>153</v>
      </c>
      <c r="F72" s="6" t="s">
        <v>71</v>
      </c>
      <c r="G72" s="8">
        <v>1</v>
      </c>
    </row>
    <row r="73" spans="1:7" ht="22.5">
      <c r="A73" s="48" t="s">
        <v>151</v>
      </c>
      <c r="B73" s="6" t="s">
        <v>58</v>
      </c>
      <c r="C73" s="5" t="s">
        <v>53</v>
      </c>
      <c r="D73" s="6" t="s">
        <v>152</v>
      </c>
      <c r="E73" s="50" t="s">
        <v>154</v>
      </c>
      <c r="F73" s="6" t="s">
        <v>71</v>
      </c>
      <c r="G73" s="8">
        <v>1</v>
      </c>
    </row>
    <row r="74" spans="1:7" ht="12.75">
      <c r="A74" s="35" t="s">
        <v>80</v>
      </c>
      <c r="B74" s="2" t="s">
        <v>58</v>
      </c>
      <c r="C74" s="3" t="s">
        <v>55</v>
      </c>
      <c r="D74" s="2"/>
      <c r="E74" s="2"/>
      <c r="F74" s="6"/>
      <c r="G74" s="4">
        <f>G75+G91</f>
        <v>355.29</v>
      </c>
    </row>
    <row r="75" spans="1:7" ht="12.75">
      <c r="A75" s="13" t="s">
        <v>23</v>
      </c>
      <c r="B75" s="2" t="s">
        <v>58</v>
      </c>
      <c r="C75" s="3" t="s">
        <v>55</v>
      </c>
      <c r="D75" s="2" t="s">
        <v>51</v>
      </c>
      <c r="E75" s="2" t="s">
        <v>5</v>
      </c>
      <c r="F75" s="2" t="s">
        <v>5</v>
      </c>
      <c r="G75" s="4">
        <f>G79+G80+G90+G81</f>
        <v>11</v>
      </c>
    </row>
    <row r="76" spans="1:7" ht="22.5" customHeight="1" hidden="1">
      <c r="A76" s="12" t="s">
        <v>25</v>
      </c>
      <c r="B76" s="2" t="s">
        <v>58</v>
      </c>
      <c r="C76" s="7"/>
      <c r="D76" s="6" t="s">
        <v>22</v>
      </c>
      <c r="E76" s="2" t="s">
        <v>24</v>
      </c>
      <c r="F76" s="6" t="s">
        <v>26</v>
      </c>
      <c r="G76" s="4"/>
    </row>
    <row r="77" spans="1:7" ht="22.5" customHeight="1" hidden="1">
      <c r="A77" s="12" t="s">
        <v>25</v>
      </c>
      <c r="B77" s="2" t="s">
        <v>58</v>
      </c>
      <c r="C77" s="7"/>
      <c r="D77" s="6" t="s">
        <v>22</v>
      </c>
      <c r="E77" s="2" t="s">
        <v>24</v>
      </c>
      <c r="F77" s="6" t="s">
        <v>26</v>
      </c>
      <c r="G77" s="4"/>
    </row>
    <row r="78" spans="1:7" ht="12.75" customHeight="1" hidden="1">
      <c r="A78" s="12" t="s">
        <v>28</v>
      </c>
      <c r="B78" s="2" t="s">
        <v>58</v>
      </c>
      <c r="C78" s="7"/>
      <c r="D78" s="6" t="s">
        <v>22</v>
      </c>
      <c r="E78" s="2" t="s">
        <v>27</v>
      </c>
      <c r="F78" s="6" t="s">
        <v>26</v>
      </c>
      <c r="G78" s="4"/>
    </row>
    <row r="79" spans="1:7" ht="15" customHeight="1" hidden="1">
      <c r="A79" s="12" t="s">
        <v>75</v>
      </c>
      <c r="B79" s="6" t="s">
        <v>58</v>
      </c>
      <c r="C79" s="5" t="s">
        <v>55</v>
      </c>
      <c r="D79" s="6" t="s">
        <v>51</v>
      </c>
      <c r="E79" s="6" t="s">
        <v>98</v>
      </c>
      <c r="F79" s="6" t="s">
        <v>71</v>
      </c>
      <c r="G79" s="8">
        <v>0</v>
      </c>
    </row>
    <row r="80" spans="1:7" ht="21" customHeight="1" hidden="1">
      <c r="A80" s="5" t="s">
        <v>120</v>
      </c>
      <c r="B80" s="6" t="s">
        <v>58</v>
      </c>
      <c r="C80" s="5" t="s">
        <v>55</v>
      </c>
      <c r="D80" s="6" t="s">
        <v>51</v>
      </c>
      <c r="E80" s="6" t="s">
        <v>114</v>
      </c>
      <c r="F80" s="6" t="s">
        <v>71</v>
      </c>
      <c r="G80" s="8">
        <v>0</v>
      </c>
    </row>
    <row r="81" spans="1:7" ht="24" customHeight="1">
      <c r="A81" s="47" t="s">
        <v>75</v>
      </c>
      <c r="B81" s="6" t="s">
        <v>58</v>
      </c>
      <c r="C81" s="5" t="s">
        <v>55</v>
      </c>
      <c r="D81" s="6" t="s">
        <v>51</v>
      </c>
      <c r="E81" s="6" t="s">
        <v>98</v>
      </c>
      <c r="F81" s="6" t="s">
        <v>71</v>
      </c>
      <c r="G81" s="8">
        <v>10</v>
      </c>
    </row>
    <row r="82" spans="1:7" ht="12.75" customHeight="1" hidden="1">
      <c r="A82" s="12" t="s">
        <v>30</v>
      </c>
      <c r="B82" s="6" t="s">
        <v>58</v>
      </c>
      <c r="C82" s="5" t="s">
        <v>55</v>
      </c>
      <c r="D82" s="6" t="s">
        <v>51</v>
      </c>
      <c r="E82" s="6" t="s">
        <v>29</v>
      </c>
      <c r="F82" s="6" t="s">
        <v>8</v>
      </c>
      <c r="G82" s="8"/>
    </row>
    <row r="83" spans="1:7" ht="12.75" customHeight="1" hidden="1">
      <c r="A83" s="12" t="s">
        <v>30</v>
      </c>
      <c r="B83" s="6" t="s">
        <v>58</v>
      </c>
      <c r="C83" s="5" t="s">
        <v>55</v>
      </c>
      <c r="D83" s="6" t="s">
        <v>51</v>
      </c>
      <c r="E83" s="6" t="s">
        <v>29</v>
      </c>
      <c r="F83" s="6" t="s">
        <v>8</v>
      </c>
      <c r="G83" s="8"/>
    </row>
    <row r="84" spans="1:7" ht="22.5" customHeight="1" hidden="1">
      <c r="A84" s="12" t="s">
        <v>32</v>
      </c>
      <c r="B84" s="6" t="s">
        <v>58</v>
      </c>
      <c r="C84" s="5" t="s">
        <v>55</v>
      </c>
      <c r="D84" s="6" t="s">
        <v>51</v>
      </c>
      <c r="E84" s="6" t="s">
        <v>31</v>
      </c>
      <c r="F84" s="6" t="s">
        <v>8</v>
      </c>
      <c r="G84" s="8"/>
    </row>
    <row r="85" spans="1:7" ht="22.5" customHeight="1" hidden="1">
      <c r="A85" s="12" t="s">
        <v>32</v>
      </c>
      <c r="B85" s="6" t="s">
        <v>58</v>
      </c>
      <c r="C85" s="5" t="s">
        <v>55</v>
      </c>
      <c r="D85" s="6" t="s">
        <v>51</v>
      </c>
      <c r="E85" s="6" t="s">
        <v>31</v>
      </c>
      <c r="F85" s="6" t="s">
        <v>8</v>
      </c>
      <c r="G85" s="8"/>
    </row>
    <row r="86" spans="1:7" ht="22.5" customHeight="1" hidden="1">
      <c r="A86" s="12" t="s">
        <v>34</v>
      </c>
      <c r="B86" s="6" t="s">
        <v>58</v>
      </c>
      <c r="C86" s="5" t="s">
        <v>55</v>
      </c>
      <c r="D86" s="6" t="s">
        <v>51</v>
      </c>
      <c r="E86" s="6" t="s">
        <v>33</v>
      </c>
      <c r="F86" s="6" t="s">
        <v>19</v>
      </c>
      <c r="G86" s="8"/>
    </row>
    <row r="87" spans="1:7" ht="22.5" customHeight="1" hidden="1">
      <c r="A87" s="12" t="s">
        <v>34</v>
      </c>
      <c r="B87" s="6" t="s">
        <v>58</v>
      </c>
      <c r="C87" s="5" t="s">
        <v>55</v>
      </c>
      <c r="D87" s="6" t="s">
        <v>51</v>
      </c>
      <c r="E87" s="6" t="s">
        <v>33</v>
      </c>
      <c r="F87" s="6" t="s">
        <v>19</v>
      </c>
      <c r="G87" s="8"/>
    </row>
    <row r="88" spans="1:7" ht="12.75" customHeight="1" hidden="1">
      <c r="A88" s="12" t="s">
        <v>21</v>
      </c>
      <c r="B88" s="6" t="s">
        <v>58</v>
      </c>
      <c r="C88" s="5" t="s">
        <v>55</v>
      </c>
      <c r="D88" s="6" t="s">
        <v>51</v>
      </c>
      <c r="E88" s="6" t="s">
        <v>20</v>
      </c>
      <c r="F88" s="6" t="s">
        <v>19</v>
      </c>
      <c r="G88" s="8"/>
    </row>
    <row r="89" spans="1:7" ht="12.75" customHeight="1" hidden="1">
      <c r="A89" s="12" t="s">
        <v>21</v>
      </c>
      <c r="B89" s="6" t="s">
        <v>58</v>
      </c>
      <c r="C89" s="5" t="s">
        <v>55</v>
      </c>
      <c r="D89" s="6" t="s">
        <v>51</v>
      </c>
      <c r="E89" s="6" t="s">
        <v>20</v>
      </c>
      <c r="F89" s="6" t="s">
        <v>19</v>
      </c>
      <c r="G89" s="8"/>
    </row>
    <row r="90" spans="1:7" ht="27" customHeight="1">
      <c r="A90" s="5" t="s">
        <v>126</v>
      </c>
      <c r="B90" s="6" t="s">
        <v>58</v>
      </c>
      <c r="C90" s="5" t="s">
        <v>55</v>
      </c>
      <c r="D90" s="6" t="s">
        <v>51</v>
      </c>
      <c r="E90" s="6" t="s">
        <v>115</v>
      </c>
      <c r="F90" s="6" t="s">
        <v>71</v>
      </c>
      <c r="G90" s="8">
        <v>1</v>
      </c>
    </row>
    <row r="91" spans="1:7" ht="12" customHeight="1">
      <c r="A91" s="13" t="s">
        <v>35</v>
      </c>
      <c r="B91" s="2" t="s">
        <v>58</v>
      </c>
      <c r="C91" s="3" t="s">
        <v>55</v>
      </c>
      <c r="D91" s="2" t="s">
        <v>54</v>
      </c>
      <c r="E91" s="2" t="s">
        <v>5</v>
      </c>
      <c r="F91" s="2" t="s">
        <v>5</v>
      </c>
      <c r="G91" s="4">
        <f>G93+G94+G123+G124+G125+G126+G127</f>
        <v>344.29</v>
      </c>
    </row>
    <row r="92" spans="1:7" ht="12.75" customHeight="1" hidden="1">
      <c r="A92" s="12" t="s">
        <v>37</v>
      </c>
      <c r="B92" s="2" t="s">
        <v>58</v>
      </c>
      <c r="C92" s="3" t="s">
        <v>87</v>
      </c>
      <c r="D92" s="2" t="s">
        <v>53</v>
      </c>
      <c r="E92" s="2" t="s">
        <v>36</v>
      </c>
      <c r="F92" s="6" t="s">
        <v>8</v>
      </c>
      <c r="G92" s="4"/>
    </row>
    <row r="93" spans="1:7" ht="20.25" customHeight="1" hidden="1">
      <c r="A93" s="38" t="s">
        <v>133</v>
      </c>
      <c r="B93" s="6" t="s">
        <v>58</v>
      </c>
      <c r="C93" s="5" t="s">
        <v>55</v>
      </c>
      <c r="D93" s="6" t="s">
        <v>54</v>
      </c>
      <c r="E93" s="6" t="s">
        <v>134</v>
      </c>
      <c r="F93" s="6" t="s">
        <v>71</v>
      </c>
      <c r="G93" s="8">
        <v>0</v>
      </c>
    </row>
    <row r="94" spans="1:7" ht="14.25" customHeight="1">
      <c r="A94" s="12" t="s">
        <v>37</v>
      </c>
      <c r="B94" s="6" t="s">
        <v>58</v>
      </c>
      <c r="C94" s="5" t="s">
        <v>55</v>
      </c>
      <c r="D94" s="6" t="s">
        <v>54</v>
      </c>
      <c r="E94" s="6" t="s">
        <v>99</v>
      </c>
      <c r="F94" s="6" t="s">
        <v>71</v>
      </c>
      <c r="G94" s="8">
        <v>71</v>
      </c>
    </row>
    <row r="95" spans="1:7" ht="12.75" customHeight="1" hidden="1">
      <c r="A95" s="12" t="s">
        <v>37</v>
      </c>
      <c r="B95" s="6" t="s">
        <v>58</v>
      </c>
      <c r="C95" s="5" t="s">
        <v>55</v>
      </c>
      <c r="D95" s="6" t="s">
        <v>54</v>
      </c>
      <c r="E95" s="6" t="s">
        <v>36</v>
      </c>
      <c r="F95" s="6" t="s">
        <v>8</v>
      </c>
      <c r="G95" s="8">
        <v>7</v>
      </c>
    </row>
    <row r="96" spans="1:7" ht="12.75" customHeight="1" hidden="1">
      <c r="A96" s="12" t="s">
        <v>37</v>
      </c>
      <c r="B96" s="6" t="s">
        <v>58</v>
      </c>
      <c r="C96" s="5" t="s">
        <v>55</v>
      </c>
      <c r="D96" s="6" t="s">
        <v>54</v>
      </c>
      <c r="E96" s="6" t="s">
        <v>36</v>
      </c>
      <c r="F96" s="6" t="s">
        <v>8</v>
      </c>
      <c r="G96" s="8">
        <v>7</v>
      </c>
    </row>
    <row r="97" spans="1:7" ht="15" customHeight="1" hidden="1">
      <c r="A97" s="12" t="s">
        <v>39</v>
      </c>
      <c r="B97" s="6" t="s">
        <v>58</v>
      </c>
      <c r="C97" s="5" t="s">
        <v>55</v>
      </c>
      <c r="D97" s="6" t="s">
        <v>54</v>
      </c>
      <c r="E97" s="6" t="s">
        <v>38</v>
      </c>
      <c r="F97" s="6" t="s">
        <v>8</v>
      </c>
      <c r="G97" s="8">
        <v>7</v>
      </c>
    </row>
    <row r="98" spans="1:7" ht="22.5" customHeight="1" hidden="1">
      <c r="A98" s="12" t="s">
        <v>39</v>
      </c>
      <c r="B98" s="6" t="s">
        <v>58</v>
      </c>
      <c r="C98" s="5" t="s">
        <v>55</v>
      </c>
      <c r="D98" s="6" t="s">
        <v>54</v>
      </c>
      <c r="E98" s="6" t="s">
        <v>38</v>
      </c>
      <c r="F98" s="6" t="s">
        <v>8</v>
      </c>
      <c r="G98" s="8">
        <v>7</v>
      </c>
    </row>
    <row r="99" spans="1:7" ht="22.5" customHeight="1" hidden="1">
      <c r="A99" s="12" t="s">
        <v>39</v>
      </c>
      <c r="B99" s="6" t="s">
        <v>58</v>
      </c>
      <c r="C99" s="5" t="s">
        <v>55</v>
      </c>
      <c r="D99" s="6" t="s">
        <v>54</v>
      </c>
      <c r="E99" s="6" t="s">
        <v>38</v>
      </c>
      <c r="F99" s="6" t="s">
        <v>8</v>
      </c>
      <c r="G99" s="8">
        <v>7</v>
      </c>
    </row>
    <row r="100" spans="1:7" ht="22.5" customHeight="1" hidden="1">
      <c r="A100" s="12" t="s">
        <v>39</v>
      </c>
      <c r="B100" s="6" t="s">
        <v>58</v>
      </c>
      <c r="C100" s="5" t="s">
        <v>55</v>
      </c>
      <c r="D100" s="6" t="s">
        <v>54</v>
      </c>
      <c r="E100" s="6" t="s">
        <v>38</v>
      </c>
      <c r="F100" s="6" t="s">
        <v>8</v>
      </c>
      <c r="G100" s="8">
        <v>7</v>
      </c>
    </row>
    <row r="101" spans="1:7" ht="12.75" customHeight="1" hidden="1">
      <c r="A101" s="12" t="s">
        <v>41</v>
      </c>
      <c r="B101" s="6" t="s">
        <v>58</v>
      </c>
      <c r="C101" s="5" t="s">
        <v>55</v>
      </c>
      <c r="D101" s="6" t="s">
        <v>54</v>
      </c>
      <c r="E101" s="6" t="s">
        <v>40</v>
      </c>
      <c r="F101" s="6" t="s">
        <v>8</v>
      </c>
      <c r="G101" s="8">
        <v>7</v>
      </c>
    </row>
    <row r="102" spans="1:7" ht="12.75" customHeight="1" hidden="1">
      <c r="A102" s="12" t="s">
        <v>41</v>
      </c>
      <c r="B102" s="6" t="s">
        <v>58</v>
      </c>
      <c r="C102" s="5" t="s">
        <v>55</v>
      </c>
      <c r="D102" s="6" t="s">
        <v>54</v>
      </c>
      <c r="E102" s="6" t="s">
        <v>40</v>
      </c>
      <c r="F102" s="6" t="s">
        <v>8</v>
      </c>
      <c r="G102" s="8">
        <v>7</v>
      </c>
    </row>
    <row r="103" spans="1:7" ht="12.75" customHeight="1" hidden="1">
      <c r="A103" s="12" t="s">
        <v>41</v>
      </c>
      <c r="B103" s="6" t="s">
        <v>58</v>
      </c>
      <c r="C103" s="5" t="s">
        <v>55</v>
      </c>
      <c r="D103" s="6" t="s">
        <v>54</v>
      </c>
      <c r="E103" s="6" t="s">
        <v>40</v>
      </c>
      <c r="F103" s="6" t="s">
        <v>8</v>
      </c>
      <c r="G103" s="8">
        <v>7</v>
      </c>
    </row>
    <row r="104" spans="1:7" ht="12.75" customHeight="1" hidden="1">
      <c r="A104" s="12" t="s">
        <v>41</v>
      </c>
      <c r="B104" s="6" t="s">
        <v>58</v>
      </c>
      <c r="C104" s="5" t="s">
        <v>55</v>
      </c>
      <c r="D104" s="6" t="s">
        <v>54</v>
      </c>
      <c r="E104" s="6" t="s">
        <v>40</v>
      </c>
      <c r="F104" s="6" t="s">
        <v>8</v>
      </c>
      <c r="G104" s="8">
        <v>7</v>
      </c>
    </row>
    <row r="105" spans="1:7" ht="12.75" customHeight="1" hidden="1">
      <c r="A105" s="12" t="s">
        <v>43</v>
      </c>
      <c r="B105" s="6" t="s">
        <v>58</v>
      </c>
      <c r="C105" s="5" t="s">
        <v>55</v>
      </c>
      <c r="D105" s="6" t="s">
        <v>54</v>
      </c>
      <c r="E105" s="6" t="s">
        <v>42</v>
      </c>
      <c r="F105" s="6" t="s">
        <v>8</v>
      </c>
      <c r="G105" s="8">
        <v>7</v>
      </c>
    </row>
    <row r="106" spans="1:7" ht="12.75" customHeight="1" hidden="1">
      <c r="A106" s="12" t="s">
        <v>43</v>
      </c>
      <c r="B106" s="6" t="s">
        <v>58</v>
      </c>
      <c r="C106" s="5" t="s">
        <v>55</v>
      </c>
      <c r="D106" s="6" t="s">
        <v>54</v>
      </c>
      <c r="E106" s="6" t="s">
        <v>42</v>
      </c>
      <c r="F106" s="6" t="s">
        <v>8</v>
      </c>
      <c r="G106" s="8">
        <v>7</v>
      </c>
    </row>
    <row r="107" spans="1:7" ht="12.75" customHeight="1" hidden="1">
      <c r="A107" s="12" t="s">
        <v>43</v>
      </c>
      <c r="B107" s="6" t="s">
        <v>58</v>
      </c>
      <c r="C107" s="5" t="s">
        <v>55</v>
      </c>
      <c r="D107" s="6" t="s">
        <v>54</v>
      </c>
      <c r="E107" s="6" t="s">
        <v>42</v>
      </c>
      <c r="F107" s="6" t="s">
        <v>8</v>
      </c>
      <c r="G107" s="8">
        <v>7</v>
      </c>
    </row>
    <row r="108" spans="1:7" ht="12.75" customHeight="1" hidden="1">
      <c r="A108" s="12" t="s">
        <v>45</v>
      </c>
      <c r="B108" s="6" t="s">
        <v>58</v>
      </c>
      <c r="C108" s="5" t="s">
        <v>55</v>
      </c>
      <c r="D108" s="6" t="s">
        <v>54</v>
      </c>
      <c r="E108" s="6" t="s">
        <v>44</v>
      </c>
      <c r="F108" s="6" t="s">
        <v>8</v>
      </c>
      <c r="G108" s="8">
        <v>7</v>
      </c>
    </row>
    <row r="109" spans="1:7" ht="12.75" customHeight="1" hidden="1">
      <c r="A109" s="12" t="s">
        <v>45</v>
      </c>
      <c r="B109" s="6" t="s">
        <v>58</v>
      </c>
      <c r="C109" s="5" t="s">
        <v>55</v>
      </c>
      <c r="D109" s="6" t="s">
        <v>54</v>
      </c>
      <c r="E109" s="6" t="s">
        <v>44</v>
      </c>
      <c r="F109" s="6" t="s">
        <v>8</v>
      </c>
      <c r="G109" s="8">
        <v>7</v>
      </c>
    </row>
    <row r="110" spans="1:7" ht="12.75" customHeight="1" hidden="1">
      <c r="A110" s="13" t="s">
        <v>5</v>
      </c>
      <c r="B110" s="6" t="s">
        <v>58</v>
      </c>
      <c r="C110" s="5" t="s">
        <v>55</v>
      </c>
      <c r="D110" s="6" t="s">
        <v>54</v>
      </c>
      <c r="E110" s="6" t="s">
        <v>5</v>
      </c>
      <c r="F110" s="2" t="s">
        <v>5</v>
      </c>
      <c r="G110" s="8">
        <v>7</v>
      </c>
    </row>
    <row r="111" spans="1:7" ht="22.5" customHeight="1" hidden="1">
      <c r="A111" s="12" t="s">
        <v>47</v>
      </c>
      <c r="B111" s="6" t="s">
        <v>58</v>
      </c>
      <c r="C111" s="5" t="s">
        <v>55</v>
      </c>
      <c r="D111" s="6" t="s">
        <v>54</v>
      </c>
      <c r="E111" s="6" t="s">
        <v>46</v>
      </c>
      <c r="F111" s="6" t="s">
        <v>48</v>
      </c>
      <c r="G111" s="8">
        <v>7</v>
      </c>
    </row>
    <row r="112" spans="1:7" ht="22.5" customHeight="1" hidden="1">
      <c r="A112" s="12" t="s">
        <v>47</v>
      </c>
      <c r="B112" s="6" t="s">
        <v>58</v>
      </c>
      <c r="C112" s="5" t="s">
        <v>55</v>
      </c>
      <c r="D112" s="6" t="s">
        <v>54</v>
      </c>
      <c r="E112" s="6" t="s">
        <v>46</v>
      </c>
      <c r="F112" s="6" t="s">
        <v>48</v>
      </c>
      <c r="G112" s="8">
        <v>7</v>
      </c>
    </row>
    <row r="113" spans="1:7" ht="22.5" customHeight="1" hidden="1">
      <c r="A113" s="12" t="s">
        <v>47</v>
      </c>
      <c r="B113" s="6" t="s">
        <v>58</v>
      </c>
      <c r="C113" s="5" t="s">
        <v>55</v>
      </c>
      <c r="D113" s="6" t="s">
        <v>54</v>
      </c>
      <c r="E113" s="6" t="s">
        <v>46</v>
      </c>
      <c r="F113" s="6" t="s">
        <v>48</v>
      </c>
      <c r="G113" s="8">
        <v>7</v>
      </c>
    </row>
    <row r="114" spans="1:7" ht="22.5" customHeight="1" hidden="1">
      <c r="A114" s="12" t="s">
        <v>47</v>
      </c>
      <c r="B114" s="6" t="s">
        <v>58</v>
      </c>
      <c r="C114" s="5" t="s">
        <v>55</v>
      </c>
      <c r="D114" s="6" t="s">
        <v>54</v>
      </c>
      <c r="E114" s="6" t="s">
        <v>46</v>
      </c>
      <c r="F114" s="6" t="s">
        <v>48</v>
      </c>
      <c r="G114" s="8">
        <v>7</v>
      </c>
    </row>
    <row r="115" spans="1:7" ht="22.5" customHeight="1" hidden="1">
      <c r="A115" s="12" t="s">
        <v>47</v>
      </c>
      <c r="B115" s="6" t="s">
        <v>58</v>
      </c>
      <c r="C115" s="5" t="s">
        <v>55</v>
      </c>
      <c r="D115" s="6" t="s">
        <v>54</v>
      </c>
      <c r="E115" s="6" t="s">
        <v>46</v>
      </c>
      <c r="F115" s="6" t="s">
        <v>48</v>
      </c>
      <c r="G115" s="8">
        <v>7</v>
      </c>
    </row>
    <row r="116" spans="1:7" ht="22.5" customHeight="1" hidden="1">
      <c r="A116" s="12" t="s">
        <v>47</v>
      </c>
      <c r="B116" s="6" t="s">
        <v>58</v>
      </c>
      <c r="C116" s="5" t="s">
        <v>55</v>
      </c>
      <c r="D116" s="6" t="s">
        <v>54</v>
      </c>
      <c r="E116" s="6" t="s">
        <v>46</v>
      </c>
      <c r="F116" s="6" t="s">
        <v>48</v>
      </c>
      <c r="G116" s="8">
        <v>7</v>
      </c>
    </row>
    <row r="117" spans="1:7" ht="22.5" customHeight="1" hidden="1">
      <c r="A117" s="12" t="s">
        <v>47</v>
      </c>
      <c r="B117" s="6" t="s">
        <v>58</v>
      </c>
      <c r="C117" s="5" t="s">
        <v>55</v>
      </c>
      <c r="D117" s="6" t="s">
        <v>54</v>
      </c>
      <c r="E117" s="6" t="s">
        <v>46</v>
      </c>
      <c r="F117" s="6" t="s">
        <v>48</v>
      </c>
      <c r="G117" s="8">
        <v>7</v>
      </c>
    </row>
    <row r="118" spans="1:7" ht="22.5" customHeight="1" hidden="1">
      <c r="A118" s="12" t="s">
        <v>47</v>
      </c>
      <c r="B118" s="6" t="s">
        <v>58</v>
      </c>
      <c r="C118" s="5" t="s">
        <v>55</v>
      </c>
      <c r="D118" s="6" t="s">
        <v>54</v>
      </c>
      <c r="E118" s="6" t="s">
        <v>46</v>
      </c>
      <c r="F118" s="6" t="s">
        <v>48</v>
      </c>
      <c r="G118" s="8">
        <v>7</v>
      </c>
    </row>
    <row r="119" spans="1:7" ht="22.5" customHeight="1" hidden="1">
      <c r="A119" s="12" t="s">
        <v>47</v>
      </c>
      <c r="B119" s="6" t="s">
        <v>58</v>
      </c>
      <c r="C119" s="5" t="s">
        <v>55</v>
      </c>
      <c r="D119" s="6" t="s">
        <v>54</v>
      </c>
      <c r="E119" s="6" t="s">
        <v>46</v>
      </c>
      <c r="F119" s="6" t="s">
        <v>48</v>
      </c>
      <c r="G119" s="8">
        <v>7</v>
      </c>
    </row>
    <row r="120" spans="1:7" ht="22.5" customHeight="1" hidden="1">
      <c r="A120" s="12" t="s">
        <v>47</v>
      </c>
      <c r="B120" s="6" t="s">
        <v>58</v>
      </c>
      <c r="C120" s="5" t="s">
        <v>55</v>
      </c>
      <c r="D120" s="6" t="s">
        <v>54</v>
      </c>
      <c r="E120" s="6" t="s">
        <v>46</v>
      </c>
      <c r="F120" s="6" t="s">
        <v>48</v>
      </c>
      <c r="G120" s="8">
        <v>7</v>
      </c>
    </row>
    <row r="121" spans="1:7" ht="22.5" customHeight="1" hidden="1">
      <c r="A121" s="12" t="s">
        <v>47</v>
      </c>
      <c r="B121" s="6" t="s">
        <v>58</v>
      </c>
      <c r="C121" s="5" t="s">
        <v>55</v>
      </c>
      <c r="D121" s="6" t="s">
        <v>54</v>
      </c>
      <c r="E121" s="6" t="s">
        <v>46</v>
      </c>
      <c r="F121" s="6" t="s">
        <v>48</v>
      </c>
      <c r="G121" s="8">
        <v>7</v>
      </c>
    </row>
    <row r="122" spans="1:7" ht="22.5" customHeight="1" hidden="1">
      <c r="A122" s="12" t="s">
        <v>47</v>
      </c>
      <c r="B122" s="6" t="s">
        <v>58</v>
      </c>
      <c r="C122" s="5" t="s">
        <v>55</v>
      </c>
      <c r="D122" s="6" t="s">
        <v>54</v>
      </c>
      <c r="E122" s="6" t="s">
        <v>46</v>
      </c>
      <c r="F122" s="6" t="s">
        <v>48</v>
      </c>
      <c r="G122" s="8">
        <v>7</v>
      </c>
    </row>
    <row r="123" spans="1:7" ht="14.25" customHeight="1">
      <c r="A123" s="12" t="s">
        <v>41</v>
      </c>
      <c r="B123" s="6" t="s">
        <v>58</v>
      </c>
      <c r="C123" s="5" t="s">
        <v>55</v>
      </c>
      <c r="D123" s="6" t="s">
        <v>54</v>
      </c>
      <c r="E123" s="6" t="s">
        <v>100</v>
      </c>
      <c r="F123" s="6" t="s">
        <v>71</v>
      </c>
      <c r="G123" s="8">
        <v>1</v>
      </c>
    </row>
    <row r="124" spans="1:7" ht="14.25" customHeight="1">
      <c r="A124" s="12" t="s">
        <v>43</v>
      </c>
      <c r="B124" s="6" t="s">
        <v>58</v>
      </c>
      <c r="C124" s="5" t="s">
        <v>55</v>
      </c>
      <c r="D124" s="6" t="s">
        <v>54</v>
      </c>
      <c r="E124" s="6" t="s">
        <v>101</v>
      </c>
      <c r="F124" s="6" t="s">
        <v>71</v>
      </c>
      <c r="G124" s="8">
        <v>1</v>
      </c>
    </row>
    <row r="125" spans="1:7" ht="14.25" customHeight="1">
      <c r="A125" s="12" t="s">
        <v>45</v>
      </c>
      <c r="B125" s="6" t="s">
        <v>58</v>
      </c>
      <c r="C125" s="5" t="s">
        <v>55</v>
      </c>
      <c r="D125" s="6" t="s">
        <v>54</v>
      </c>
      <c r="E125" s="6" t="s">
        <v>102</v>
      </c>
      <c r="F125" s="6" t="s">
        <v>71</v>
      </c>
      <c r="G125" s="8">
        <v>170</v>
      </c>
    </row>
    <row r="126" spans="1:7" ht="31.5" customHeight="1">
      <c r="A126" s="48" t="s">
        <v>149</v>
      </c>
      <c r="B126" s="6" t="s">
        <v>58</v>
      </c>
      <c r="C126" s="5" t="s">
        <v>55</v>
      </c>
      <c r="D126" s="6" t="s">
        <v>54</v>
      </c>
      <c r="E126" s="6" t="s">
        <v>148</v>
      </c>
      <c r="F126" s="6" t="s">
        <v>71</v>
      </c>
      <c r="G126" s="8">
        <v>97.24</v>
      </c>
    </row>
    <row r="127" spans="1:7" ht="50.25" customHeight="1">
      <c r="A127" s="47" t="s">
        <v>155</v>
      </c>
      <c r="B127" s="6" t="s">
        <v>58</v>
      </c>
      <c r="C127" s="5" t="s">
        <v>55</v>
      </c>
      <c r="D127" s="6" t="s">
        <v>54</v>
      </c>
      <c r="E127" s="6" t="s">
        <v>156</v>
      </c>
      <c r="F127" s="6" t="s">
        <v>71</v>
      </c>
      <c r="G127" s="8">
        <v>4.05</v>
      </c>
    </row>
    <row r="128" spans="1:7" ht="14.25" customHeight="1">
      <c r="A128" s="49" t="s">
        <v>86</v>
      </c>
      <c r="B128" s="2" t="s">
        <v>58</v>
      </c>
      <c r="C128" s="3" t="s">
        <v>85</v>
      </c>
      <c r="D128" s="2"/>
      <c r="E128" s="2"/>
      <c r="F128" s="6"/>
      <c r="G128" s="4">
        <f>G129+G132</f>
        <v>139</v>
      </c>
    </row>
    <row r="129" spans="1:7" ht="21" customHeight="1">
      <c r="A129" s="5" t="s">
        <v>131</v>
      </c>
      <c r="B129" s="6" t="s">
        <v>58</v>
      </c>
      <c r="C129" s="5" t="s">
        <v>85</v>
      </c>
      <c r="D129" s="6" t="s">
        <v>52</v>
      </c>
      <c r="E129" s="41" t="s">
        <v>132</v>
      </c>
      <c r="F129" s="6" t="s">
        <v>71</v>
      </c>
      <c r="G129" s="8">
        <v>138</v>
      </c>
    </row>
    <row r="130" spans="1:7" ht="15.75" customHeight="1" hidden="1">
      <c r="A130" s="13" t="s">
        <v>76</v>
      </c>
      <c r="B130" s="2" t="s">
        <v>58</v>
      </c>
      <c r="C130" s="3" t="s">
        <v>56</v>
      </c>
      <c r="D130" s="2"/>
      <c r="E130" s="2"/>
      <c r="F130" s="6"/>
      <c r="G130" s="4">
        <f>G131</f>
        <v>0</v>
      </c>
    </row>
    <row r="131" spans="1:7" ht="20.25" customHeight="1" hidden="1">
      <c r="A131" s="12" t="s">
        <v>77</v>
      </c>
      <c r="B131" s="2" t="s">
        <v>58</v>
      </c>
      <c r="C131" s="3" t="s">
        <v>56</v>
      </c>
      <c r="D131" s="2" t="s">
        <v>54</v>
      </c>
      <c r="E131" s="2" t="s">
        <v>103</v>
      </c>
      <c r="F131" s="6" t="s">
        <v>8</v>
      </c>
      <c r="G131" s="8">
        <v>0</v>
      </c>
    </row>
    <row r="132" spans="1:7" ht="20.25" customHeight="1">
      <c r="A132" s="5" t="s">
        <v>143</v>
      </c>
      <c r="B132" s="6" t="s">
        <v>58</v>
      </c>
      <c r="C132" s="5" t="s">
        <v>85</v>
      </c>
      <c r="D132" s="6" t="s">
        <v>87</v>
      </c>
      <c r="E132" s="6" t="s">
        <v>144</v>
      </c>
      <c r="F132" s="6" t="s">
        <v>71</v>
      </c>
      <c r="G132" s="8">
        <v>1</v>
      </c>
    </row>
    <row r="133" spans="1:7" s="21" customFormat="1" ht="18.75" customHeight="1">
      <c r="A133" s="13" t="s">
        <v>66</v>
      </c>
      <c r="B133" s="2" t="s">
        <v>58</v>
      </c>
      <c r="C133" s="3" t="s">
        <v>67</v>
      </c>
      <c r="D133" s="2" t="s">
        <v>52</v>
      </c>
      <c r="E133" s="2"/>
      <c r="F133" s="2"/>
      <c r="G133" s="4">
        <f>G135</f>
        <v>5405.47</v>
      </c>
    </row>
    <row r="134" spans="1:7" s="21" customFormat="1" ht="24.75" customHeight="1">
      <c r="A134" s="12" t="s">
        <v>78</v>
      </c>
      <c r="B134" s="2" t="s">
        <v>58</v>
      </c>
      <c r="C134" s="3" t="s">
        <v>67</v>
      </c>
      <c r="D134" s="2" t="s">
        <v>52</v>
      </c>
      <c r="E134" s="2" t="s">
        <v>104</v>
      </c>
      <c r="F134" s="2"/>
      <c r="G134" s="4">
        <f>G135</f>
        <v>5405.47</v>
      </c>
    </row>
    <row r="135" spans="1:7" ht="22.5" customHeight="1">
      <c r="A135" s="12" t="s">
        <v>79</v>
      </c>
      <c r="B135" s="6" t="s">
        <v>58</v>
      </c>
      <c r="C135" s="5" t="s">
        <v>67</v>
      </c>
      <c r="D135" s="6" t="s">
        <v>52</v>
      </c>
      <c r="E135" s="6" t="s">
        <v>104</v>
      </c>
      <c r="F135" s="6" t="s">
        <v>82</v>
      </c>
      <c r="G135" s="8">
        <v>5405.47</v>
      </c>
    </row>
    <row r="136" spans="1:7" ht="15.75" customHeight="1">
      <c r="A136" s="13" t="s">
        <v>124</v>
      </c>
      <c r="B136" s="2" t="s">
        <v>58</v>
      </c>
      <c r="C136" s="3" t="s">
        <v>62</v>
      </c>
      <c r="D136" s="2"/>
      <c r="E136" s="2"/>
      <c r="F136" s="2"/>
      <c r="G136" s="4">
        <f>G137+G138</f>
        <v>182.76</v>
      </c>
    </row>
    <row r="137" spans="1:7" ht="22.5" customHeight="1">
      <c r="A137" s="5" t="s">
        <v>122</v>
      </c>
      <c r="B137" s="6" t="s">
        <v>58</v>
      </c>
      <c r="C137" s="5" t="s">
        <v>62</v>
      </c>
      <c r="D137" s="6" t="s">
        <v>52</v>
      </c>
      <c r="E137" s="6" t="s">
        <v>123</v>
      </c>
      <c r="F137" s="6" t="s">
        <v>71</v>
      </c>
      <c r="G137" s="8">
        <v>1</v>
      </c>
    </row>
    <row r="138" spans="1:7" ht="22.5" customHeight="1">
      <c r="A138" s="48" t="s">
        <v>149</v>
      </c>
      <c r="B138" s="6" t="s">
        <v>58</v>
      </c>
      <c r="C138" s="5" t="s">
        <v>62</v>
      </c>
      <c r="D138" s="6" t="s">
        <v>52</v>
      </c>
      <c r="E138" s="6" t="s">
        <v>148</v>
      </c>
      <c r="F138" s="6" t="s">
        <v>71</v>
      </c>
      <c r="G138" s="8">
        <v>181.76</v>
      </c>
    </row>
    <row r="139" spans="1:7" ht="22.5" customHeight="1">
      <c r="A139" s="13" t="s">
        <v>76</v>
      </c>
      <c r="B139" s="2" t="s">
        <v>58</v>
      </c>
      <c r="C139" s="3" t="s">
        <v>56</v>
      </c>
      <c r="D139" s="2"/>
      <c r="E139" s="2"/>
      <c r="F139" s="6"/>
      <c r="G139" s="4">
        <f>G140</f>
        <v>214.81</v>
      </c>
    </row>
    <row r="140" spans="1:7" ht="22.5" customHeight="1">
      <c r="A140" s="12" t="s">
        <v>77</v>
      </c>
      <c r="B140" s="2" t="s">
        <v>58</v>
      </c>
      <c r="C140" s="3" t="s">
        <v>56</v>
      </c>
      <c r="D140" s="2" t="s">
        <v>54</v>
      </c>
      <c r="E140" s="2" t="s">
        <v>103</v>
      </c>
      <c r="F140" s="6" t="s">
        <v>8</v>
      </c>
      <c r="G140" s="8">
        <v>214.81</v>
      </c>
    </row>
    <row r="141" spans="1:7" ht="18" customHeight="1">
      <c r="A141" s="14" t="s">
        <v>61</v>
      </c>
      <c r="B141" s="7"/>
      <c r="C141" s="7"/>
      <c r="D141" s="9" t="s">
        <v>5</v>
      </c>
      <c r="E141" s="9"/>
      <c r="F141" s="9"/>
      <c r="G141" s="10">
        <f>G133+G9</f>
        <v>15060.04</v>
      </c>
    </row>
    <row r="142" spans="1:7" ht="27" customHeight="1">
      <c r="A142" s="15" t="s">
        <v>157</v>
      </c>
      <c r="D142" s="26"/>
      <c r="G142" s="29"/>
    </row>
    <row r="143" spans="4:7" ht="48.75" customHeight="1">
      <c r="D143" s="26"/>
      <c r="G143" s="29"/>
    </row>
    <row r="144" ht="3" customHeight="1">
      <c r="G144" s="29"/>
    </row>
    <row r="145" spans="1:7" ht="15.75">
      <c r="A145" s="18"/>
      <c r="B145" s="18"/>
      <c r="C145" s="18"/>
      <c r="D145" s="15"/>
      <c r="E145" s="30"/>
      <c r="F145" s="31"/>
      <c r="G145" s="32"/>
    </row>
    <row r="146" spans="1:7" ht="15.75">
      <c r="A146" s="18"/>
      <c r="C146" s="31"/>
      <c r="D146" s="31"/>
      <c r="E146" s="30"/>
      <c r="F146" s="31"/>
      <c r="G146" s="31"/>
    </row>
  </sheetData>
  <sheetProtection/>
  <mergeCells count="3">
    <mergeCell ref="E2:H2"/>
    <mergeCell ref="A5:G6"/>
    <mergeCell ref="E3:I3"/>
  </mergeCells>
  <printOptions/>
  <pageMargins left="0.5905511811023623" right="0.15748031496062992" top="0.15748031496062992" bottom="0.15748031496062992" header="0.15748031496062992" footer="0.1574803149606299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2019-12-18T00:45:59Z</cp:lastPrinted>
  <dcterms:created xsi:type="dcterms:W3CDTF">1996-10-08T23:32:33Z</dcterms:created>
  <dcterms:modified xsi:type="dcterms:W3CDTF">2019-12-18T01:36:07Z</dcterms:modified>
  <cp:category/>
  <cp:version/>
  <cp:contentType/>
  <cp:contentStatus/>
</cp:coreProperties>
</file>