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<sst xmlns="http://schemas.openxmlformats.org/spreadsheetml/2006/main" count="22" uniqueCount="21">
  <si>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</si>
  <si>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</si>
  <si>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</si>
  <si>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</si>
  <si>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</si>
  <si>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 xml:space="preserve">Глава администрации Семеновского МО </t>
  </si>
  <si>
    <t>В.М. Федяев</t>
  </si>
  <si>
    <t>Приложение 10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</si>
  <si>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</si>
  <si>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</si>
  <si>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Объем привлечения в 2016 году</t>
  </si>
  <si>
    <t>Объем погашения в 2016 году</t>
  </si>
  <si>
    <t xml:space="preserve">Верхний предел долга на 1 января 2017 года </t>
  </si>
  <si>
    <t>Объем муниципального долга на 1 января 2016 года</t>
  </si>
  <si>
    <t>Программа муниципальных внутренних заимствований бюджета  Семеновского МО  на плановый период 2016 и 2017 годов</t>
  </si>
  <si>
    <t>Объем муниципального долга на 1 января 2017 года</t>
  </si>
  <si>
    <t>Объем привлечения в 2017 году</t>
  </si>
  <si>
    <t>Объем погашения в 2017 году</t>
  </si>
  <si>
    <t xml:space="preserve">Верхний предел долга на 1 января 2018 года </t>
  </si>
  <si>
    <t xml:space="preserve">1.1. Кредитные договоры, заключенные в 2015 году, сроком до года </t>
  </si>
  <si>
    <t>к решению Думы  "О бюджете Семеновского муниципального образования " на 2015 год и на плановый период 2016 и 2017 годов"                                            № 44/1  от 18.06.2015г.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</si>
</sst>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75" zoomScaleNormal="75" zoomScalePageLayoutView="0" workbookViewId="0" topLeftCell="A2">
      <selection activeCell="G9" sqref="G9"/>
    </sheetView>
  </sheetViews>
  <sheetFormatPr defaultColWidth="9.140625" defaultRowHeight="12.75"/>
  <cols>
    <col min="1" max="1" width="43.421875" style="1" customWidth="1"/>
    <col min="2" max="2" width="17.7109375" style="1" customWidth="1"/>
    <col min="3" max="3" width="14.8515625" style="1" customWidth="1"/>
    <col min="4" max="4" width="12.421875" style="1" customWidth="1"/>
    <col min="5" max="5" width="14.8515625" style="1" hidden="1" customWidth="1"/>
    <col min="6" max="6" width="14.57421875" style="1" customWidth="1"/>
    <col min="7" max="7" width="15.00390625" style="1" customWidth="1"/>
    <col min="8" max="8" width="12.28125" style="1" customWidth="1"/>
    <col min="9" max="9" width="11.57421875" style="1" bestFit="1" customWidth="1"/>
    <col min="10" max="10" width="15.7109375" style="1" customWidth="1"/>
    <col min="11" max="16384" width="9.140625" style="1" customWidth="1"/>
  </cols>
  <sheetData>
    <row r="1" spans="5:9" ht="12.75">
      <c r="E1" s="2"/>
      <c r="F1" s="3"/>
      <c r="G1" s="3"/>
      <c r="H1" s="31" t="s">
        <v>7</v>
      </c>
      <c r="I1" s="28"/>
    </row>
    <row r="2" spans="4:10" ht="15.75" customHeight="1">
      <c r="D2" s="5"/>
      <c r="E2" s="27"/>
      <c r="F2" s="27"/>
      <c r="G2" s="25"/>
      <c r="H2" s="27" t="s">
        <v>20</v>
      </c>
      <c r="I2" s="28"/>
      <c r="J2" s="28"/>
    </row>
    <row r="3" spans="4:10" ht="12.75">
      <c r="D3" s="6"/>
      <c r="E3" s="27"/>
      <c r="F3" s="27"/>
      <c r="G3" s="25"/>
      <c r="H3" s="28"/>
      <c r="I3" s="28"/>
      <c r="J3" s="28"/>
    </row>
    <row r="4" spans="4:10" ht="38.25" customHeight="1">
      <c r="D4" s="6"/>
      <c r="E4" s="27"/>
      <c r="F4" s="27"/>
      <c r="G4" s="25"/>
      <c r="H4" s="28"/>
      <c r="I4" s="28"/>
      <c r="J4" s="28"/>
    </row>
    <row r="5" spans="4:8" ht="15.75">
      <c r="D5" s="7"/>
      <c r="F5" s="8"/>
      <c r="G5" s="8"/>
      <c r="H5" s="4"/>
    </row>
    <row r="6" spans="5:8" ht="9.75" customHeight="1">
      <c r="E6" s="8"/>
      <c r="F6" s="8"/>
      <c r="G6" s="8"/>
      <c r="H6" s="4"/>
    </row>
    <row r="7" spans="1:10" ht="33.75" customHeight="1">
      <c r="A7" s="29" t="s">
        <v>14</v>
      </c>
      <c r="B7" s="30"/>
      <c r="C7" s="30"/>
      <c r="D7" s="30"/>
      <c r="E7" s="30"/>
      <c r="F7" s="30"/>
      <c r="G7" s="30"/>
      <c r="H7" s="28"/>
      <c r="I7" s="28"/>
      <c r="J7" s="28"/>
    </row>
    <row r="8" spans="7:10" s="9" customFormat="1" ht="15.75">
      <c r="G8" s="10"/>
      <c r="J8" s="10" t="s">
        <v>0</v>
      </c>
    </row>
    <row r="9" spans="1:10" s="9" customFormat="1" ht="81" customHeight="1">
      <c r="A9" s="11" t="s">
        <v>1</v>
      </c>
      <c r="B9" s="11" t="s">
        <v>13</v>
      </c>
      <c r="C9" s="11" t="s">
        <v>10</v>
      </c>
      <c r="D9" s="11" t="s">
        <v>11</v>
      </c>
      <c r="E9" s="11" t="s">
        <v>2</v>
      </c>
      <c r="F9" s="11" t="s">
        <v>12</v>
      </c>
      <c r="G9" s="11" t="s">
        <v>15</v>
      </c>
      <c r="H9" s="11" t="s">
        <v>16</v>
      </c>
      <c r="I9" s="11" t="s">
        <v>17</v>
      </c>
      <c r="J9" s="11" t="s">
        <v>18</v>
      </c>
    </row>
    <row r="10" spans="1:10" s="9" customFormat="1" ht="21.75" customHeight="1">
      <c r="A10" s="12" t="s">
        <v>3</v>
      </c>
      <c r="B10" s="14">
        <f>B12+B15</f>
        <v>34.07</v>
      </c>
      <c r="C10" s="14">
        <f>C12+C15</f>
        <v>37.62</v>
      </c>
      <c r="D10" s="13">
        <v>0</v>
      </c>
      <c r="E10" s="13">
        <v>-2892.3</v>
      </c>
      <c r="F10" s="14">
        <f>(B10+C10-D10)</f>
        <v>71.69</v>
      </c>
      <c r="G10" s="14">
        <f>F10</f>
        <v>71.69</v>
      </c>
      <c r="H10" s="26">
        <f>H12+H15</f>
        <v>106.65</v>
      </c>
      <c r="I10" s="26">
        <f>I12+I15</f>
        <v>71.69</v>
      </c>
      <c r="J10" s="24">
        <f>(F10+H10-I10)</f>
        <v>106.65</v>
      </c>
    </row>
    <row r="11" spans="1:10" s="9" customFormat="1" ht="21.75" customHeight="1">
      <c r="A11" s="12" t="s">
        <v>4</v>
      </c>
      <c r="B11" s="14"/>
      <c r="C11" s="13"/>
      <c r="D11" s="13"/>
      <c r="E11" s="13"/>
      <c r="F11" s="13"/>
      <c r="G11" s="14"/>
      <c r="H11" s="21"/>
      <c r="I11" s="26"/>
      <c r="J11" s="24"/>
    </row>
    <row r="12" spans="1:10" s="9" customFormat="1" ht="33" customHeight="1">
      <c r="A12" s="16" t="s">
        <v>8</v>
      </c>
      <c r="B12" s="14">
        <f>B14</f>
        <v>34.07</v>
      </c>
      <c r="C12" s="14">
        <f>C14</f>
        <v>37.62</v>
      </c>
      <c r="D12" s="13">
        <v>0</v>
      </c>
      <c r="E12" s="17">
        <v>0</v>
      </c>
      <c r="F12" s="14">
        <f>(B12+C12-D12)</f>
        <v>71.69</v>
      </c>
      <c r="G12" s="14">
        <f>F12</f>
        <v>71.69</v>
      </c>
      <c r="H12" s="23">
        <f>H14</f>
        <v>106.65</v>
      </c>
      <c r="I12" s="26">
        <f>I14</f>
        <v>71.69</v>
      </c>
      <c r="J12" s="24">
        <f>(F12+H12-I12)</f>
        <v>106.65</v>
      </c>
    </row>
    <row r="13" spans="1:10" s="9" customFormat="1" ht="16.5" customHeight="1">
      <c r="A13" s="16" t="s">
        <v>4</v>
      </c>
      <c r="B13" s="14"/>
      <c r="C13" s="13"/>
      <c r="D13" s="13"/>
      <c r="E13" s="13"/>
      <c r="F13" s="13"/>
      <c r="G13" s="14"/>
      <c r="H13" s="23"/>
      <c r="I13" s="26"/>
      <c r="J13" s="24"/>
    </row>
    <row r="14" spans="1:10" s="9" customFormat="1" ht="34.5" customHeight="1">
      <c r="A14" s="16" t="s">
        <v>19</v>
      </c>
      <c r="B14" s="14">
        <v>34.07</v>
      </c>
      <c r="C14" s="14">
        <v>37.62</v>
      </c>
      <c r="D14" s="13">
        <v>0</v>
      </c>
      <c r="E14" s="13">
        <v>0</v>
      </c>
      <c r="F14" s="14">
        <f>(B14+C14-D14)</f>
        <v>71.69</v>
      </c>
      <c r="G14" s="14">
        <f>F14</f>
        <v>71.69</v>
      </c>
      <c r="H14" s="26">
        <f>34.96+G14</f>
        <v>106.65</v>
      </c>
      <c r="I14" s="26">
        <f>G14</f>
        <v>71.69</v>
      </c>
      <c r="J14" s="24">
        <f>(F14+H14-I14)</f>
        <v>106.65</v>
      </c>
    </row>
    <row r="15" spans="1:10" s="9" customFormat="1" ht="48.75" customHeight="1">
      <c r="A15" s="16" t="s">
        <v>9</v>
      </c>
      <c r="B15" s="13">
        <v>0</v>
      </c>
      <c r="C15" s="13">
        <v>0</v>
      </c>
      <c r="D15" s="13">
        <v>0</v>
      </c>
      <c r="E15" s="13">
        <v>-2892.3</v>
      </c>
      <c r="F15" s="13">
        <v>0</v>
      </c>
      <c r="G15" s="14">
        <f>F15</f>
        <v>0</v>
      </c>
      <c r="H15" s="21">
        <v>0</v>
      </c>
      <c r="I15" s="22">
        <v>0</v>
      </c>
      <c r="J15" s="22">
        <f>(F15+H15-I15)</f>
        <v>0</v>
      </c>
    </row>
    <row r="16" spans="1:7" ht="15.75">
      <c r="A16" s="9"/>
      <c r="B16" s="15"/>
      <c r="C16" s="15"/>
      <c r="D16" s="15"/>
      <c r="E16" s="18"/>
      <c r="F16" s="18"/>
      <c r="G16" s="18"/>
    </row>
    <row r="17" spans="1:7" ht="15.75">
      <c r="A17" s="9"/>
      <c r="B17" s="9"/>
      <c r="C17" s="9"/>
      <c r="D17" s="9"/>
      <c r="E17" s="10"/>
      <c r="F17" s="19"/>
      <c r="G17" s="19"/>
    </row>
    <row r="18" spans="1:10" ht="18.75">
      <c r="A18" s="20" t="s">
        <v>5</v>
      </c>
      <c r="F18" s="20"/>
      <c r="G18" s="20"/>
      <c r="J18" s="20" t="s">
        <v>6</v>
      </c>
    </row>
  </sheetData>
  <sheetProtection/>
  <mergeCells count="4">
    <mergeCell ref="H2:J4"/>
    <mergeCell ref="A7:J7"/>
    <mergeCell ref="E2:F4"/>
    <mergeCell ref="H1:I1"/>
  </mergeCells>
  <printOptions/>
  <pageMargins left="0.35433070866141736" right="0.03937007874015748" top="0.2362204724409449" bottom="0.15748031496062992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2015-06-17T08:01:37Z</cp:lastPrinted>
  <dcterms:created xsi:type="dcterms:W3CDTF">1996-10-08T23:32:33Z</dcterms:created>
  <dcterms:modified xsi:type="dcterms:W3CDTF">2015-06-17T08:01:56Z</dcterms:modified>
  <cp:category/>
  <cp:version/>
  <cp:contentType/>
  <cp:contentStatus/>
</cp:coreProperties>
</file>