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<sst xmlns="http://schemas.openxmlformats.org/spreadsheetml/2006/main" count="232" uniqueCount="76">
  <si>
    <t>тыс.руб</t>
  </si>
  <si>
    <t>Наименование КЦСР</t>
  </si>
  <si>
    <t>ГРБС</t>
  </si>
  <si>
    <t>Рз</t>
  </si>
  <si>
    <t>ПР</t>
  </si>
  <si>
    <t>КЦСР</t>
  </si>
  <si>
    <t>КВР</t>
  </si>
  <si>
    <t>Администрация Семеновского муниципального образования</t>
  </si>
  <si>
    <t>978</t>
  </si>
  <si>
    <t/>
  </si>
  <si>
    <t>Общегосударственные вопросы</t>
  </si>
  <si>
    <t>01</t>
  </si>
  <si>
    <t>Глава муниципального образования</t>
  </si>
  <si>
    <t>02</t>
  </si>
  <si>
    <t>Функционирование высшего должностного лица субъекта Российской Федерации и муниципального образования</t>
  </si>
  <si>
    <t>0020300</t>
  </si>
  <si>
    <t>Выполнение функций органами местного самоуправления</t>
  </si>
  <si>
    <t>500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</si>
  <si>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</si>
  <si>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</si>
  <si>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Центральный аппарат</t>
  </si>
  <si>
    <t>0020400</t>
  </si>
  <si>
    <t>Резервные фонды местных администраций</t>
  </si>
  <si>
    <t>11</t>
  </si>
  <si>
    <t>0700500</t>
  </si>
  <si>
    <t>013</t>
  </si>
  <si>
    <t>Национальная оборона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</si>
  <si>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</si>
  <si>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</si>
  <si>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</si>
  <si>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0013600</t>
  </si>
  <si>
    <t>Национальная экономика</t>
  </si>
  <si>
    <t>Общеэкономические вопросы</t>
  </si>
  <si>
    <t>0024200</t>
  </si>
  <si>
    <t xml:space="preserve">  Жилищно-коммунальное хозяйство</t>
  </si>
  <si>
    <t>05</t>
  </si>
  <si>
    <t>Коммунальное хозяйство</t>
  </si>
  <si>
    <t>Мероприятия в области коммунального хозяйства</t>
  </si>
  <si>
    <t>3510500</t>
  </si>
  <si>
    <t>Благоустройство</t>
  </si>
  <si>
    <t>Уличное освещение</t>
  </si>
  <si>
    <t>6000100</t>
  </si>
  <si>
    <t>Строительство и содержание автомобильных дорог  и инженерных сооружений на них  в границах городских округов  и поселений в  рамках благоустройства</t>
  </si>
  <si>
    <t>6000200</t>
  </si>
  <si>
    <t>Организация и содержание мест захоронения</t>
  </si>
  <si>
    <t>6000400</t>
  </si>
  <si>
    <t>Прочие мероприятия по благоустройству городских округов и поселений</t>
  </si>
  <si>
    <t>6000500</t>
  </si>
  <si>
    <t>Межбюджетные трансферты бюджетам субъектов Российской Федерации и мунципальных образований общего характера</t>
  </si>
  <si>
    <t>14</t>
  </si>
  <si>
    <t>Прочие межбюджетные трансферты бюджетам субъектов Российской Федерации и муниципальных образований общего характера</t>
  </si>
  <si>
    <t>МБТ бюджетам муниципальных районов из бюджетов поселений и МБТ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</si>
  <si>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5210600</t>
  </si>
  <si>
    <t>017</t>
  </si>
  <si>
    <t>976</t>
  </si>
  <si>
    <t>КУЛЬТУРА, КИНЕМАТОГРАФИЯ</t>
  </si>
  <si>
    <t>08</t>
  </si>
  <si>
    <t>Культура</t>
  </si>
  <si>
    <t>Дворцы и дома культуры, другие учрежденияч культуры и средств массовой информации</t>
  </si>
  <si>
    <t>4409900</t>
  </si>
  <si>
    <t>Выполнение функций бюджетными учреждениями</t>
  </si>
  <si>
    <t>001</t>
  </si>
  <si>
    <t>Итого расходов</t>
  </si>
  <si>
    <t>Глава администрации Семеновского МО                                                                         В.М. Федяев</t>
  </si>
  <si>
    <t>Приложение 8</t>
  </si>
  <si>
    <t>РАСПРЕДЕЛЕНИЕ БЮДЖЕТНЫХ АССИГНОВАНИЙ  ПО РАЗДЕЛАМ, ПОДРАЗДЕЛАМ, ЦЕЛЕВЫМ СТАТЬЯМ И ВИДАМ РАСХОДОВ КЛАССИФИКАЦИИ РАСХОДОВ БЮДЖЕТОВ В ВЕДОМСТВЕННОЙ СТРУКТУРЕ РАСХОДОВ  БЮДЖЕТА СЕМЕНОВСКОГО МО НА ПЛАНОВЫЙ ПЕРИОД 2014 И 2015  ГОДОВ</t>
  </si>
  <si>
    <t>2014 год</t>
  </si>
  <si>
    <t>2015 год</t>
  </si>
  <si>
    <t>Дорожное хозяйство</t>
  </si>
  <si>
    <t>09</t>
  </si>
  <si>
    <t>3150201</t>
  </si>
  <si>
    <t>Другие вопросы в области национальной экономики</t>
  </si>
  <si>
    <t>12</t>
  </si>
  <si>
    <t>7954200</t>
  </si>
  <si>
    <t>7954600</t>
  </si>
  <si>
    <t>к решению  Думы "О внесении изменений в решение Думы "О бюджете Семеновского МО  на  2013 год и на плановый период 2014 и 2015 годов"                                                                                       №  17/1  от  "28" февраля 2013г.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</si>
</sst>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</numFmts>
  <fonts count="42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22" fontId="2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172" fontId="2" fillId="0" borderId="10" xfId="0" applyNumberFormat="1" applyFont="1" applyBorder="1" applyAlignment="1">
      <alignment horizontal="right" vertical="center" wrapText="1"/>
    </xf>
    <xf numFmtId="49" fontId="1" fillId="0" borderId="10" xfId="0" applyNumberFormat="1" applyFont="1" applyBorder="1" applyAlignment="1">
      <alignment horizontal="left" vertical="center" wrapText="1"/>
    </xf>
    <xf numFmtId="172" fontId="1" fillId="0" borderId="10" xfId="0" applyNumberFormat="1" applyFont="1" applyBorder="1" applyAlignment="1">
      <alignment horizontal="right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right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3" fontId="2" fillId="0" borderId="10" xfId="0" applyNumberFormat="1" applyFont="1" applyBorder="1" applyAlignment="1">
      <alignment horizontal="right" vertical="center" wrapText="1"/>
    </xf>
    <xf numFmtId="3" fontId="1" fillId="0" borderId="10" xfId="0" applyNumberFormat="1" applyFont="1" applyBorder="1" applyAlignment="1">
      <alignment horizontal="right" vertical="center" wrapText="1"/>
    </xf>
    <xf numFmtId="0" fontId="2" fillId="0" borderId="10" xfId="0" applyFont="1" applyFill="1" applyBorder="1" applyAlignment="1">
      <alignment horizontal="left" wrapText="1"/>
    </xf>
    <xf numFmtId="49" fontId="6" fillId="0" borderId="10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left"/>
    </xf>
    <xf numFmtId="49" fontId="2" fillId="0" borderId="1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/>
    </xf>
    <xf numFmtId="0" fontId="7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9"/>
  <sheetViews>
    <sheetView tabSelected="1" zoomScalePageLayoutView="0" workbookViewId="0" topLeftCell="A29">
      <selection activeCell="E3" sqref="E3:I3"/>
    </sheetView>
  </sheetViews>
  <sheetFormatPr defaultColWidth="9.140625" defaultRowHeight="12.75" outlineLevelRow="5"/>
  <cols>
    <col min="1" max="1" width="48.140625" style="2" customWidth="1"/>
    <col min="2" max="4" width="6.7109375" style="2" customWidth="1"/>
    <col min="5" max="5" width="11.140625" style="2" customWidth="1"/>
    <col min="6" max="6" width="6.7109375" style="2" customWidth="1"/>
    <col min="7" max="7" width="12.00390625" style="2" customWidth="1"/>
    <col min="8" max="8" width="0" style="2" hidden="1" customWidth="1"/>
    <col min="9" max="16384" width="9.140625" style="2" customWidth="1"/>
  </cols>
  <sheetData>
    <row r="1" spans="1:2" ht="12.75" customHeight="1" hidden="1">
      <c r="A1" s="1"/>
      <c r="B1" s="1"/>
    </row>
    <row r="2" spans="1:9" ht="12.75" customHeight="1">
      <c r="A2" s="1"/>
      <c r="B2" s="1"/>
      <c r="E2" s="3" t="s">
        <v>64</v>
      </c>
      <c r="F2" s="3"/>
      <c r="G2" s="3"/>
      <c r="H2" s="3"/>
      <c r="I2" s="4"/>
    </row>
    <row r="3" spans="1:9" ht="66" customHeight="1">
      <c r="A3" s="5"/>
      <c r="B3" s="5"/>
      <c r="C3" s="6"/>
      <c r="D3" s="6"/>
      <c r="E3" s="29" t="s">
        <v>75</v>
      </c>
      <c r="F3" s="29"/>
      <c r="G3" s="29"/>
      <c r="H3" s="30"/>
      <c r="I3" s="30"/>
    </row>
    <row r="4" spans="1:9" ht="8.25" customHeight="1">
      <c r="A4" s="5"/>
      <c r="B4" s="5"/>
      <c r="C4" s="6"/>
      <c r="D4" s="7"/>
      <c r="E4" s="6"/>
      <c r="F4" s="7"/>
      <c r="G4" s="7"/>
      <c r="H4" s="6"/>
      <c r="I4" s="6"/>
    </row>
    <row r="5" spans="1:2" ht="2.25" customHeight="1">
      <c r="A5" s="1"/>
      <c r="B5" s="1"/>
    </row>
    <row r="6" spans="1:9" ht="12.75" customHeight="1">
      <c r="A6" s="31" t="s">
        <v>65</v>
      </c>
      <c r="B6" s="31"/>
      <c r="C6" s="31"/>
      <c r="D6" s="31"/>
      <c r="E6" s="31"/>
      <c r="F6" s="31"/>
      <c r="G6" s="31"/>
      <c r="H6" s="30"/>
      <c r="I6" s="30"/>
    </row>
    <row r="7" spans="1:9" ht="36" customHeight="1">
      <c r="A7" s="31"/>
      <c r="B7" s="31"/>
      <c r="C7" s="31"/>
      <c r="D7" s="31"/>
      <c r="E7" s="31"/>
      <c r="F7" s="31"/>
      <c r="G7" s="31"/>
      <c r="H7" s="30"/>
      <c r="I7" s="30"/>
    </row>
    <row r="8" ht="12.75">
      <c r="G8" s="8" t="s">
        <v>0</v>
      </c>
    </row>
    <row r="9" spans="1:9" ht="12.75">
      <c r="A9" s="9" t="s">
        <v>1</v>
      </c>
      <c r="B9" s="9" t="s">
        <v>2</v>
      </c>
      <c r="C9" s="9" t="s">
        <v>3</v>
      </c>
      <c r="D9" s="9" t="s">
        <v>4</v>
      </c>
      <c r="E9" s="9" t="s">
        <v>5</v>
      </c>
      <c r="F9" s="9" t="s">
        <v>6</v>
      </c>
      <c r="G9" s="9" t="s">
        <v>66</v>
      </c>
      <c r="H9" s="27"/>
      <c r="I9" s="27" t="s">
        <v>67</v>
      </c>
    </row>
    <row r="10" spans="1:9" ht="24.75" customHeight="1" outlineLevel="1">
      <c r="A10" s="10" t="s">
        <v>7</v>
      </c>
      <c r="B10" s="9" t="s">
        <v>8</v>
      </c>
      <c r="C10" s="10" t="s">
        <v>9</v>
      </c>
      <c r="D10" s="10" t="s">
        <v>9</v>
      </c>
      <c r="E10" s="9" t="s">
        <v>9</v>
      </c>
      <c r="F10" s="9" t="s">
        <v>9</v>
      </c>
      <c r="G10" s="11">
        <f>G11+G21+G25+G30+G39</f>
        <v>5376.93</v>
      </c>
      <c r="H10" s="11">
        <f>H11+H21+H25+H30+H39</f>
        <v>1</v>
      </c>
      <c r="I10" s="11">
        <f>I11+I21+I25+I30+I39</f>
        <v>5760.320000000001</v>
      </c>
    </row>
    <row r="11" spans="1:9" ht="12.75" outlineLevel="2">
      <c r="A11" s="10" t="s">
        <v>10</v>
      </c>
      <c r="B11" s="9" t="s">
        <v>8</v>
      </c>
      <c r="C11" s="10" t="s">
        <v>11</v>
      </c>
      <c r="D11" s="10" t="s">
        <v>9</v>
      </c>
      <c r="E11" s="9" t="s">
        <v>9</v>
      </c>
      <c r="F11" s="9" t="s">
        <v>9</v>
      </c>
      <c r="G11" s="11">
        <f>G12+G15+G18</f>
        <v>3425.7200000000003</v>
      </c>
      <c r="H11" s="11">
        <f>H12+H15+H18</f>
        <v>1</v>
      </c>
      <c r="I11" s="11">
        <f>I12+I15+I18</f>
        <v>3730</v>
      </c>
    </row>
    <row r="12" spans="1:9" ht="12.75" outlineLevel="3">
      <c r="A12" s="10" t="s">
        <v>12</v>
      </c>
      <c r="B12" s="9" t="s">
        <v>8</v>
      </c>
      <c r="C12" s="10" t="s">
        <v>11</v>
      </c>
      <c r="D12" s="10" t="s">
        <v>13</v>
      </c>
      <c r="E12" s="9" t="s">
        <v>9</v>
      </c>
      <c r="F12" s="9" t="s">
        <v>9</v>
      </c>
      <c r="G12" s="12">
        <f>G14</f>
        <v>470.22</v>
      </c>
      <c r="H12" s="12">
        <f>H14</f>
        <v>0</v>
      </c>
      <c r="I12" s="12">
        <f>I14</f>
        <v>470.22</v>
      </c>
    </row>
    <row r="13" spans="1:9" ht="38.25" outlineLevel="4">
      <c r="A13" s="13" t="s">
        <v>14</v>
      </c>
      <c r="B13" s="9" t="s">
        <v>8</v>
      </c>
      <c r="C13" s="10" t="s">
        <v>11</v>
      </c>
      <c r="D13" s="10" t="s">
        <v>13</v>
      </c>
      <c r="E13" s="9" t="s">
        <v>15</v>
      </c>
      <c r="F13" s="9" t="s">
        <v>9</v>
      </c>
      <c r="G13" s="14">
        <f>G14</f>
        <v>470.22</v>
      </c>
      <c r="H13" s="14">
        <f>H14</f>
        <v>0</v>
      </c>
      <c r="I13" s="14">
        <f>I14</f>
        <v>470.22</v>
      </c>
    </row>
    <row r="14" spans="1:9" ht="25.5" outlineLevel="5">
      <c r="A14" s="13" t="s">
        <v>16</v>
      </c>
      <c r="B14" s="15" t="s">
        <v>8</v>
      </c>
      <c r="C14" s="13" t="s">
        <v>11</v>
      </c>
      <c r="D14" s="13" t="s">
        <v>13</v>
      </c>
      <c r="E14" s="15" t="s">
        <v>15</v>
      </c>
      <c r="F14" s="15" t="s">
        <v>17</v>
      </c>
      <c r="G14" s="14">
        <v>470.22</v>
      </c>
      <c r="H14" s="27"/>
      <c r="I14" s="27">
        <v>470.22</v>
      </c>
    </row>
    <row r="15" spans="1:9" ht="35.25" customHeight="1" outlineLevel="3">
      <c r="A15" s="10" t="s">
        <v>18</v>
      </c>
      <c r="B15" s="9" t="s">
        <v>8</v>
      </c>
      <c r="C15" s="10" t="s">
        <v>11</v>
      </c>
      <c r="D15" s="10" t="s">
        <v>19</v>
      </c>
      <c r="E15" s="9" t="s">
        <v>9</v>
      </c>
      <c r="F15" s="9" t="s">
        <v>9</v>
      </c>
      <c r="G15" s="16">
        <f>G17</f>
        <v>2954.5</v>
      </c>
      <c r="H15" s="16">
        <f>H17</f>
        <v>0</v>
      </c>
      <c r="I15" s="16">
        <f>I17</f>
        <v>3258.78</v>
      </c>
    </row>
    <row r="16" spans="1:9" ht="12.75" outlineLevel="4">
      <c r="A16" s="13" t="s">
        <v>20</v>
      </c>
      <c r="B16" s="9" t="s">
        <v>8</v>
      </c>
      <c r="C16" s="10" t="s">
        <v>11</v>
      </c>
      <c r="D16" s="10" t="s">
        <v>19</v>
      </c>
      <c r="E16" s="9" t="s">
        <v>21</v>
      </c>
      <c r="F16" s="9" t="s">
        <v>9</v>
      </c>
      <c r="G16" s="16">
        <f>G17</f>
        <v>2954.5</v>
      </c>
      <c r="H16" s="16">
        <f>H17</f>
        <v>0</v>
      </c>
      <c r="I16" s="16">
        <f>I17</f>
        <v>3258.78</v>
      </c>
    </row>
    <row r="17" spans="1:9" ht="18.75" customHeight="1" outlineLevel="5">
      <c r="A17" s="13" t="s">
        <v>16</v>
      </c>
      <c r="B17" s="15" t="s">
        <v>8</v>
      </c>
      <c r="C17" s="13" t="s">
        <v>11</v>
      </c>
      <c r="D17" s="13" t="s">
        <v>19</v>
      </c>
      <c r="E17" s="15" t="s">
        <v>21</v>
      </c>
      <c r="F17" s="15" t="s">
        <v>17</v>
      </c>
      <c r="G17" s="16">
        <v>2954.5</v>
      </c>
      <c r="H17" s="27"/>
      <c r="I17" s="27">
        <v>3258.78</v>
      </c>
    </row>
    <row r="18" spans="1:9" ht="12.75" outlineLevel="3">
      <c r="A18" s="10" t="s">
        <v>22</v>
      </c>
      <c r="B18" s="9" t="s">
        <v>8</v>
      </c>
      <c r="C18" s="10" t="s">
        <v>11</v>
      </c>
      <c r="D18" s="10" t="s">
        <v>23</v>
      </c>
      <c r="E18" s="9" t="s">
        <v>9</v>
      </c>
      <c r="F18" s="9" t="s">
        <v>9</v>
      </c>
      <c r="G18" s="20">
        <v>1</v>
      </c>
      <c r="H18" s="20">
        <v>1</v>
      </c>
      <c r="I18" s="20">
        <v>1</v>
      </c>
    </row>
    <row r="19" spans="1:9" ht="12.75" outlineLevel="4">
      <c r="A19" s="13" t="s">
        <v>22</v>
      </c>
      <c r="B19" s="9" t="s">
        <v>8</v>
      </c>
      <c r="C19" s="10" t="s">
        <v>11</v>
      </c>
      <c r="D19" s="10" t="s">
        <v>23</v>
      </c>
      <c r="E19" s="9" t="s">
        <v>24</v>
      </c>
      <c r="F19" s="9" t="s">
        <v>9</v>
      </c>
      <c r="G19" s="20">
        <v>1</v>
      </c>
      <c r="H19" s="20">
        <v>1</v>
      </c>
      <c r="I19" s="20">
        <v>1</v>
      </c>
    </row>
    <row r="20" spans="1:9" ht="12.75" outlineLevel="5">
      <c r="A20" s="13" t="s">
        <v>22</v>
      </c>
      <c r="B20" s="15" t="s">
        <v>8</v>
      </c>
      <c r="C20" s="13" t="s">
        <v>11</v>
      </c>
      <c r="D20" s="13" t="s">
        <v>23</v>
      </c>
      <c r="E20" s="15" t="s">
        <v>24</v>
      </c>
      <c r="F20" s="15" t="s">
        <v>25</v>
      </c>
      <c r="G20" s="21">
        <v>1</v>
      </c>
      <c r="H20" s="27"/>
      <c r="I20" s="27">
        <v>1</v>
      </c>
    </row>
    <row r="21" spans="1:9" ht="12.75" outlineLevel="2">
      <c r="A21" s="10" t="s">
        <v>26</v>
      </c>
      <c r="B21" s="9" t="s">
        <v>8</v>
      </c>
      <c r="C21" s="10" t="s">
        <v>13</v>
      </c>
      <c r="D21" s="10" t="s">
        <v>9</v>
      </c>
      <c r="E21" s="9" t="s">
        <v>9</v>
      </c>
      <c r="F21" s="9" t="s">
        <v>9</v>
      </c>
      <c r="G21" s="12">
        <f aca="true" t="shared" si="0" ref="G21:I23">G22</f>
        <v>77.2</v>
      </c>
      <c r="H21" s="12">
        <f t="shared" si="0"/>
        <v>0</v>
      </c>
      <c r="I21" s="12">
        <f t="shared" si="0"/>
        <v>84.3</v>
      </c>
    </row>
    <row r="22" spans="1:9" ht="12.75" outlineLevel="3">
      <c r="A22" s="10" t="s">
        <v>27</v>
      </c>
      <c r="B22" s="9" t="s">
        <v>8</v>
      </c>
      <c r="C22" s="10" t="s">
        <v>13</v>
      </c>
      <c r="D22" s="10" t="s">
        <v>28</v>
      </c>
      <c r="E22" s="9" t="s">
        <v>9</v>
      </c>
      <c r="F22" s="9" t="s">
        <v>9</v>
      </c>
      <c r="G22" s="14">
        <f t="shared" si="0"/>
        <v>77.2</v>
      </c>
      <c r="H22" s="14">
        <f t="shared" si="0"/>
        <v>0</v>
      </c>
      <c r="I22" s="14">
        <f t="shared" si="0"/>
        <v>84.3</v>
      </c>
    </row>
    <row r="23" spans="1:9" ht="25.5" outlineLevel="4">
      <c r="A23" s="10" t="s">
        <v>29</v>
      </c>
      <c r="B23" s="9" t="s">
        <v>8</v>
      </c>
      <c r="C23" s="10" t="s">
        <v>13</v>
      </c>
      <c r="D23" s="10" t="s">
        <v>28</v>
      </c>
      <c r="E23" s="9" t="s">
        <v>30</v>
      </c>
      <c r="F23" s="9" t="s">
        <v>9</v>
      </c>
      <c r="G23" s="14">
        <f t="shared" si="0"/>
        <v>77.2</v>
      </c>
      <c r="H23" s="14">
        <f t="shared" si="0"/>
        <v>0</v>
      </c>
      <c r="I23" s="14">
        <f t="shared" si="0"/>
        <v>84.3</v>
      </c>
    </row>
    <row r="24" spans="1:9" ht="25.5" outlineLevel="5">
      <c r="A24" s="13" t="s">
        <v>29</v>
      </c>
      <c r="B24" s="15" t="s">
        <v>8</v>
      </c>
      <c r="C24" s="13" t="s">
        <v>13</v>
      </c>
      <c r="D24" s="13" t="s">
        <v>28</v>
      </c>
      <c r="E24" s="15" t="s">
        <v>30</v>
      </c>
      <c r="F24" s="15" t="s">
        <v>17</v>
      </c>
      <c r="G24" s="14">
        <v>77.2</v>
      </c>
      <c r="H24" s="27"/>
      <c r="I24" s="27">
        <v>84.3</v>
      </c>
    </row>
    <row r="25" spans="1:9" ht="12.75" outlineLevel="5">
      <c r="A25" s="17" t="s">
        <v>31</v>
      </c>
      <c r="B25" s="9" t="s">
        <v>8</v>
      </c>
      <c r="C25" s="17" t="s">
        <v>19</v>
      </c>
      <c r="D25" s="17"/>
      <c r="E25" s="15"/>
      <c r="F25" s="15"/>
      <c r="G25" s="11">
        <f>G26+G27+G28+G29</f>
        <v>718.6</v>
      </c>
      <c r="H25" s="11">
        <f>H26+H27+H28+H29</f>
        <v>0</v>
      </c>
      <c r="I25" s="11">
        <f>I26+I27+I28+I29</f>
        <v>378.6</v>
      </c>
    </row>
    <row r="26" spans="1:9" ht="12.75" outlineLevel="5">
      <c r="A26" s="19" t="s">
        <v>32</v>
      </c>
      <c r="B26" s="15" t="s">
        <v>8</v>
      </c>
      <c r="C26" s="19" t="s">
        <v>19</v>
      </c>
      <c r="D26" s="19" t="s">
        <v>11</v>
      </c>
      <c r="E26" s="18" t="s">
        <v>33</v>
      </c>
      <c r="F26" s="15" t="s">
        <v>17</v>
      </c>
      <c r="G26" s="14">
        <v>28.6</v>
      </c>
      <c r="H26" s="27"/>
      <c r="I26" s="27">
        <v>28.6</v>
      </c>
    </row>
    <row r="27" spans="1:9" ht="12.75" outlineLevel="5">
      <c r="A27" s="19" t="s">
        <v>68</v>
      </c>
      <c r="B27" s="15" t="s">
        <v>8</v>
      </c>
      <c r="C27" s="19" t="s">
        <v>19</v>
      </c>
      <c r="D27" s="19" t="s">
        <v>69</v>
      </c>
      <c r="E27" s="18" t="s">
        <v>70</v>
      </c>
      <c r="F27" s="15" t="s">
        <v>17</v>
      </c>
      <c r="G27" s="14">
        <v>315</v>
      </c>
      <c r="H27" s="27"/>
      <c r="I27" s="27">
        <v>350</v>
      </c>
    </row>
    <row r="28" spans="1:9" ht="12.75" outlineLevel="5">
      <c r="A28" s="19" t="s">
        <v>71</v>
      </c>
      <c r="B28" s="15" t="s">
        <v>8</v>
      </c>
      <c r="C28" s="19" t="s">
        <v>19</v>
      </c>
      <c r="D28" s="19" t="s">
        <v>72</v>
      </c>
      <c r="E28" s="18" t="s">
        <v>73</v>
      </c>
      <c r="F28" s="15" t="s">
        <v>17</v>
      </c>
      <c r="G28" s="14">
        <v>187.5</v>
      </c>
      <c r="H28" s="27"/>
      <c r="I28" s="27">
        <v>0</v>
      </c>
    </row>
    <row r="29" spans="1:9" ht="12.75" outlineLevel="5">
      <c r="A29" s="19" t="s">
        <v>71</v>
      </c>
      <c r="B29" s="15" t="s">
        <v>8</v>
      </c>
      <c r="C29" s="19" t="s">
        <v>19</v>
      </c>
      <c r="D29" s="19" t="s">
        <v>72</v>
      </c>
      <c r="E29" s="18" t="s">
        <v>74</v>
      </c>
      <c r="F29" s="15" t="s">
        <v>17</v>
      </c>
      <c r="G29" s="14">
        <v>187.5</v>
      </c>
      <c r="H29" s="27"/>
      <c r="I29" s="27">
        <v>0</v>
      </c>
    </row>
    <row r="30" spans="1:9" ht="11.25" customHeight="1" outlineLevel="2">
      <c r="A30" s="22" t="s">
        <v>34</v>
      </c>
      <c r="B30" s="9" t="s">
        <v>8</v>
      </c>
      <c r="C30" s="10" t="s">
        <v>35</v>
      </c>
      <c r="D30" s="10" t="s">
        <v>9</v>
      </c>
      <c r="E30" s="9" t="s">
        <v>9</v>
      </c>
      <c r="F30" s="9" t="s">
        <v>9</v>
      </c>
      <c r="G30" s="11">
        <f>G31+G34</f>
        <v>1081.13</v>
      </c>
      <c r="H30" s="11">
        <f>H31+H34</f>
        <v>0</v>
      </c>
      <c r="I30" s="11">
        <f>I31+I34</f>
        <v>1493.1399999999999</v>
      </c>
    </row>
    <row r="31" spans="1:9" ht="12.75" outlineLevel="3">
      <c r="A31" s="10" t="s">
        <v>36</v>
      </c>
      <c r="B31" s="9" t="s">
        <v>8</v>
      </c>
      <c r="C31" s="10" t="s">
        <v>35</v>
      </c>
      <c r="D31" s="10" t="s">
        <v>13</v>
      </c>
      <c r="E31" s="9" t="s">
        <v>9</v>
      </c>
      <c r="F31" s="9" t="s">
        <v>9</v>
      </c>
      <c r="G31" s="11">
        <f aca="true" t="shared" si="1" ref="G31:I32">G32</f>
        <v>450</v>
      </c>
      <c r="H31" s="11">
        <f t="shared" si="1"/>
        <v>0</v>
      </c>
      <c r="I31" s="11">
        <f t="shared" si="1"/>
        <v>575.15</v>
      </c>
    </row>
    <row r="32" spans="1:9" ht="12.75" outlineLevel="4">
      <c r="A32" s="10" t="s">
        <v>37</v>
      </c>
      <c r="B32" s="9" t="s">
        <v>8</v>
      </c>
      <c r="C32" s="10" t="s">
        <v>35</v>
      </c>
      <c r="D32" s="10" t="s">
        <v>13</v>
      </c>
      <c r="E32" s="9" t="s">
        <v>38</v>
      </c>
      <c r="F32" s="9" t="s">
        <v>9</v>
      </c>
      <c r="G32" s="16">
        <f t="shared" si="1"/>
        <v>450</v>
      </c>
      <c r="H32" s="16">
        <f t="shared" si="1"/>
        <v>0</v>
      </c>
      <c r="I32" s="16">
        <f t="shared" si="1"/>
        <v>575.15</v>
      </c>
    </row>
    <row r="33" spans="1:9" ht="13.5" customHeight="1" outlineLevel="5">
      <c r="A33" s="13" t="s">
        <v>16</v>
      </c>
      <c r="B33" s="15" t="s">
        <v>8</v>
      </c>
      <c r="C33" s="13" t="s">
        <v>35</v>
      </c>
      <c r="D33" s="13" t="s">
        <v>13</v>
      </c>
      <c r="E33" s="15" t="s">
        <v>38</v>
      </c>
      <c r="F33" s="15" t="s">
        <v>17</v>
      </c>
      <c r="G33" s="16">
        <v>450</v>
      </c>
      <c r="H33" s="27"/>
      <c r="I33" s="27">
        <v>575.15</v>
      </c>
    </row>
    <row r="34" spans="1:9" ht="12.75" outlineLevel="3">
      <c r="A34" s="10" t="s">
        <v>39</v>
      </c>
      <c r="B34" s="9" t="s">
        <v>8</v>
      </c>
      <c r="C34" s="10" t="s">
        <v>35</v>
      </c>
      <c r="D34" s="10" t="s">
        <v>28</v>
      </c>
      <c r="E34" s="9" t="s">
        <v>9</v>
      </c>
      <c r="F34" s="9" t="s">
        <v>9</v>
      </c>
      <c r="G34" s="11">
        <f>G35+G36+G37+G38</f>
        <v>631.13</v>
      </c>
      <c r="H34" s="11">
        <f>H35+H36+H37+H38</f>
        <v>0</v>
      </c>
      <c r="I34" s="11">
        <f>I35+I36+I37+I38</f>
        <v>917.99</v>
      </c>
    </row>
    <row r="35" spans="1:9" ht="12.75" outlineLevel="4">
      <c r="A35" s="13" t="s">
        <v>40</v>
      </c>
      <c r="B35" s="15" t="s">
        <v>8</v>
      </c>
      <c r="C35" s="13" t="s">
        <v>35</v>
      </c>
      <c r="D35" s="13" t="s">
        <v>28</v>
      </c>
      <c r="E35" s="15" t="s">
        <v>41</v>
      </c>
      <c r="F35" s="15" t="s">
        <v>17</v>
      </c>
      <c r="G35" s="16">
        <v>500</v>
      </c>
      <c r="H35" s="27"/>
      <c r="I35" s="27">
        <v>550</v>
      </c>
    </row>
    <row r="36" spans="1:9" ht="38.25" hidden="1" outlineLevel="4">
      <c r="A36" s="13" t="s">
        <v>42</v>
      </c>
      <c r="B36" s="15" t="s">
        <v>8</v>
      </c>
      <c r="C36" s="13" t="s">
        <v>35</v>
      </c>
      <c r="D36" s="13" t="s">
        <v>28</v>
      </c>
      <c r="E36" s="15" t="s">
        <v>43</v>
      </c>
      <c r="F36" s="15" t="s">
        <v>17</v>
      </c>
      <c r="G36" s="21"/>
      <c r="H36" s="27"/>
      <c r="I36" s="27"/>
    </row>
    <row r="37" spans="1:9" ht="15" customHeight="1" outlineLevel="5">
      <c r="A37" s="13" t="s">
        <v>44</v>
      </c>
      <c r="B37" s="15" t="s">
        <v>8</v>
      </c>
      <c r="C37" s="13" t="s">
        <v>35</v>
      </c>
      <c r="D37" s="13" t="s">
        <v>28</v>
      </c>
      <c r="E37" s="15" t="s">
        <v>45</v>
      </c>
      <c r="F37" s="15" t="s">
        <v>17</v>
      </c>
      <c r="G37" s="21">
        <v>100</v>
      </c>
      <c r="H37" s="27"/>
      <c r="I37" s="27">
        <v>100</v>
      </c>
    </row>
    <row r="38" spans="1:9" ht="25.5" outlineLevel="5">
      <c r="A38" s="13" t="s">
        <v>46</v>
      </c>
      <c r="B38" s="15" t="s">
        <v>8</v>
      </c>
      <c r="C38" s="13" t="s">
        <v>35</v>
      </c>
      <c r="D38" s="13" t="s">
        <v>28</v>
      </c>
      <c r="E38" s="15" t="s">
        <v>47</v>
      </c>
      <c r="F38" s="15" t="s">
        <v>17</v>
      </c>
      <c r="G38" s="16">
        <v>31.13</v>
      </c>
      <c r="H38" s="27"/>
      <c r="I38" s="27">
        <v>267.99</v>
      </c>
    </row>
    <row r="39" spans="1:9" ht="39.75" customHeight="1" outlineLevel="2">
      <c r="A39" s="10" t="s">
        <v>48</v>
      </c>
      <c r="B39" s="9" t="s">
        <v>8</v>
      </c>
      <c r="C39" s="10" t="s">
        <v>49</v>
      </c>
      <c r="D39" s="10" t="s">
        <v>9</v>
      </c>
      <c r="E39" s="9" t="s">
        <v>9</v>
      </c>
      <c r="F39" s="9" t="s">
        <v>9</v>
      </c>
      <c r="G39" s="11">
        <f aca="true" t="shared" si="2" ref="G39:I40">G40</f>
        <v>74.28</v>
      </c>
      <c r="H39" s="11">
        <f t="shared" si="2"/>
        <v>0</v>
      </c>
      <c r="I39" s="11">
        <f t="shared" si="2"/>
        <v>74.28</v>
      </c>
    </row>
    <row r="40" spans="1:9" ht="39.75" customHeight="1" outlineLevel="3">
      <c r="A40" s="13" t="s">
        <v>50</v>
      </c>
      <c r="B40" s="9" t="s">
        <v>8</v>
      </c>
      <c r="C40" s="10" t="s">
        <v>49</v>
      </c>
      <c r="D40" s="10" t="s">
        <v>28</v>
      </c>
      <c r="E40" s="9" t="s">
        <v>9</v>
      </c>
      <c r="F40" s="9" t="s">
        <v>9</v>
      </c>
      <c r="G40" s="16">
        <f t="shared" si="2"/>
        <v>74.28</v>
      </c>
      <c r="H40" s="16">
        <f t="shared" si="2"/>
        <v>0</v>
      </c>
      <c r="I40" s="16">
        <f t="shared" si="2"/>
        <v>74.28</v>
      </c>
    </row>
    <row r="41" spans="1:9" ht="61.5" customHeight="1" outlineLevel="5">
      <c r="A41" s="13" t="s">
        <v>51</v>
      </c>
      <c r="B41" s="15" t="s">
        <v>8</v>
      </c>
      <c r="C41" s="13" t="s">
        <v>49</v>
      </c>
      <c r="D41" s="13" t="s">
        <v>28</v>
      </c>
      <c r="E41" s="15" t="s">
        <v>52</v>
      </c>
      <c r="F41" s="15" t="s">
        <v>53</v>
      </c>
      <c r="G41" s="16">
        <v>74.28</v>
      </c>
      <c r="H41" s="27"/>
      <c r="I41" s="27">
        <v>74.28</v>
      </c>
    </row>
    <row r="42" spans="1:9" ht="12.75" hidden="1" outlineLevel="1">
      <c r="A42" s="10"/>
      <c r="B42" s="9" t="s">
        <v>54</v>
      </c>
      <c r="C42" s="10" t="s">
        <v>9</v>
      </c>
      <c r="D42" s="10" t="s">
        <v>9</v>
      </c>
      <c r="E42" s="9" t="s">
        <v>9</v>
      </c>
      <c r="F42" s="9" t="s">
        <v>9</v>
      </c>
      <c r="G42" s="11"/>
      <c r="H42" s="27"/>
      <c r="I42" s="27"/>
    </row>
    <row r="43" spans="1:9" ht="12.75" hidden="1" outlineLevel="2">
      <c r="A43" s="10" t="s">
        <v>55</v>
      </c>
      <c r="B43" s="9" t="s">
        <v>54</v>
      </c>
      <c r="C43" s="10" t="s">
        <v>56</v>
      </c>
      <c r="D43" s="10" t="s">
        <v>9</v>
      </c>
      <c r="E43" s="9" t="s">
        <v>9</v>
      </c>
      <c r="F43" s="9" t="s">
        <v>9</v>
      </c>
      <c r="G43" s="11"/>
      <c r="H43" s="27"/>
      <c r="I43" s="27"/>
    </row>
    <row r="44" spans="1:9" ht="14.25" hidden="1" outlineLevel="3">
      <c r="A44" s="23" t="s">
        <v>57</v>
      </c>
      <c r="B44" s="9" t="s">
        <v>54</v>
      </c>
      <c r="C44" s="10" t="s">
        <v>56</v>
      </c>
      <c r="D44" s="10" t="s">
        <v>11</v>
      </c>
      <c r="E44" s="9" t="s">
        <v>9</v>
      </c>
      <c r="F44" s="9" t="s">
        <v>9</v>
      </c>
      <c r="G44" s="16"/>
      <c r="H44" s="27"/>
      <c r="I44" s="27"/>
    </row>
    <row r="45" spans="1:9" ht="25.5" hidden="1" outlineLevel="4">
      <c r="A45" s="10" t="s">
        <v>58</v>
      </c>
      <c r="B45" s="9" t="s">
        <v>54</v>
      </c>
      <c r="C45" s="10" t="s">
        <v>56</v>
      </c>
      <c r="D45" s="10" t="s">
        <v>11</v>
      </c>
      <c r="E45" s="9" t="s">
        <v>59</v>
      </c>
      <c r="F45" s="9" t="s">
        <v>9</v>
      </c>
      <c r="G45" s="16"/>
      <c r="H45" s="27"/>
      <c r="I45" s="27"/>
    </row>
    <row r="46" spans="1:9" ht="12.75" hidden="1" outlineLevel="5">
      <c r="A46" s="13" t="s">
        <v>60</v>
      </c>
      <c r="B46" s="15" t="s">
        <v>54</v>
      </c>
      <c r="C46" s="13" t="s">
        <v>56</v>
      </c>
      <c r="D46" s="13" t="s">
        <v>11</v>
      </c>
      <c r="E46" s="15" t="s">
        <v>59</v>
      </c>
      <c r="F46" s="15" t="s">
        <v>61</v>
      </c>
      <c r="G46" s="16"/>
      <c r="H46" s="27"/>
      <c r="I46" s="27"/>
    </row>
    <row r="47" spans="1:9" ht="12.75" collapsed="1">
      <c r="A47" s="24" t="s">
        <v>62</v>
      </c>
      <c r="B47" s="25"/>
      <c r="C47" s="24"/>
      <c r="D47" s="24"/>
      <c r="E47" s="25"/>
      <c r="F47" s="25"/>
      <c r="G47" s="26">
        <f>G10</f>
        <v>5376.93</v>
      </c>
      <c r="H47" s="26">
        <f>H10</f>
        <v>1</v>
      </c>
      <c r="I47" s="26">
        <f>I10</f>
        <v>5760.320000000001</v>
      </c>
    </row>
    <row r="48" ht="6.75" customHeight="1"/>
    <row r="49" spans="1:8" ht="15.75" customHeight="1">
      <c r="A49" s="28" t="s">
        <v>63</v>
      </c>
      <c r="B49" s="28"/>
      <c r="C49" s="28"/>
      <c r="D49" s="28"/>
      <c r="E49" s="28"/>
      <c r="F49" s="28"/>
      <c r="G49" s="28"/>
      <c r="H49" s="28"/>
    </row>
  </sheetData>
  <sheetProtection/>
  <mergeCells count="3">
    <mergeCell ref="A49:H49"/>
    <mergeCell ref="E3:I3"/>
    <mergeCell ref="A6:I7"/>
  </mergeCells>
  <printOptions/>
  <pageMargins left="0.36" right="0.21" top="0.3" bottom="0.19" header="0.5" footer="0.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Рассвет</cp:lastModifiedBy>
  <cp:lastPrinted>2013-02-22T06:51:09Z</cp:lastPrinted>
  <dcterms:created xsi:type="dcterms:W3CDTF">1996-10-08T23:32:33Z</dcterms:created>
  <dcterms:modified xsi:type="dcterms:W3CDTF">2013-03-05T02:53:53Z</dcterms:modified>
  <cp:category/>
  <cp:version/>
  <cp:contentType/>
  <cp:contentStatus/>
</cp:coreProperties>
</file>