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<sst xmlns="http://schemas.openxmlformats.org/spreadsheetml/2006/main" count="21" uniqueCount="20">
  <si>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</si>
  <si>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</si>
  <si>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</si>
  <si>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</si>
  <si>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</si>
  <si>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 xml:space="preserve">2.2. Кредитные договоры, заключенные в 2019 году, сроком до года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</si>
  <si>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</si>
  <si>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</si>
  <si>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</si>
  <si>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</si>
  <si>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</si>
  <si>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</si>
  <si>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бюджета Семеновского МО на плановый период 2022 и 2023 годов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</si>
  <si>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</si>
  <si>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</si>
  <si>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</si>
  <si>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 xml:space="preserve">Верхний предел долга на 1 января 2024 года </t>
  </si>
  <si>
    <t>Приложение 5</t>
  </si>
  <si>
    <t>к решению Думы "О внесении изменений в решение Думы  "О бюджете Семеновского муниципального образования на 2021 год и на плановый        период 2022 и 2023 годов"                                                               № 52/1 от 26.02.2021г.</t>
  </si>
  <si>
    <t>Глава Семеновского МО:                     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</si>
</sst>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5" zoomScaleNormal="85" zoomScalePageLayoutView="0" workbookViewId="0" topLeftCell="A1">
      <selection activeCell="A30" sqref="A30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ht="12.75">
      <c r="H1" s="18" t="s">
        <v>17</v>
      </c>
    </row>
    <row r="2" spans="8:10" ht="12.75">
      <c r="H2" s="23" t="s">
        <v>18</v>
      </c>
      <c r="I2" s="23"/>
      <c r="J2" s="24"/>
    </row>
    <row r="3" spans="8:10" ht="42" customHeight="1">
      <c r="H3" s="23"/>
      <c r="I3" s="23"/>
      <c r="J3" s="24"/>
    </row>
    <row r="4" spans="8:10" ht="12.75">
      <c r="H4" s="23"/>
      <c r="I4" s="23"/>
      <c r="J4" s="24"/>
    </row>
    <row r="5" spans="5:8" ht="15">
      <c r="E5" s="2"/>
      <c r="F5" s="3"/>
      <c r="G5" s="3"/>
      <c r="H5" s="18"/>
    </row>
    <row r="6" spans="4:10" ht="15.75">
      <c r="D6" s="5"/>
      <c r="E6" s="23"/>
      <c r="F6" s="23"/>
      <c r="G6" s="19"/>
      <c r="H6" s="23"/>
      <c r="I6" s="23"/>
      <c r="J6" s="24"/>
    </row>
    <row r="7" spans="4:10" ht="12.75" hidden="1">
      <c r="D7" s="6"/>
      <c r="E7" s="23"/>
      <c r="F7" s="23"/>
      <c r="G7" s="19"/>
      <c r="H7" s="23"/>
      <c r="I7" s="23"/>
      <c r="J7" s="24"/>
    </row>
    <row r="8" spans="4:10" ht="0.75" customHeight="1">
      <c r="D8" s="6"/>
      <c r="E8" s="23"/>
      <c r="F8" s="23"/>
      <c r="G8" s="19"/>
      <c r="H8" s="23"/>
      <c r="I8" s="23"/>
      <c r="J8" s="24"/>
    </row>
    <row r="9" spans="4:8" ht="15.75" hidden="1">
      <c r="D9" s="7"/>
      <c r="F9" s="8"/>
      <c r="G9" s="8"/>
      <c r="H9" s="4"/>
    </row>
    <row r="10" spans="5:8" ht="16.5" customHeight="1" hidden="1">
      <c r="E10" s="8"/>
      <c r="F10" s="8"/>
      <c r="G10" s="8"/>
      <c r="H10" s="4"/>
    </row>
    <row r="11" spans="1:10" ht="22.5" customHeight="1">
      <c r="A11" s="25" t="s">
        <v>12</v>
      </c>
      <c r="B11" s="26"/>
      <c r="C11" s="26"/>
      <c r="D11" s="26"/>
      <c r="E11" s="26"/>
      <c r="F11" s="26"/>
      <c r="G11" s="26"/>
      <c r="H11" s="24"/>
      <c r="I11" s="24"/>
      <c r="J11" s="24"/>
    </row>
    <row r="12" spans="7:10" s="9" customFormat="1" ht="15.75">
      <c r="G12" s="10"/>
      <c r="J12" s="10" t="s">
        <v>0</v>
      </c>
    </row>
    <row r="13" spans="1:10" s="9" customFormat="1" ht="85.5" customHeight="1">
      <c r="A13" s="11" t="s">
        <v>1</v>
      </c>
      <c r="B13" s="11" t="s">
        <v>6</v>
      </c>
      <c r="C13" s="11" t="s">
        <v>7</v>
      </c>
      <c r="D13" s="11" t="s">
        <v>8</v>
      </c>
      <c r="E13" s="11" t="s">
        <v>2</v>
      </c>
      <c r="F13" s="11" t="s">
        <v>9</v>
      </c>
      <c r="G13" s="11" t="s">
        <v>13</v>
      </c>
      <c r="H13" s="11" t="s">
        <v>14</v>
      </c>
      <c r="I13" s="11" t="s">
        <v>15</v>
      </c>
      <c r="J13" s="11" t="s">
        <v>16</v>
      </c>
    </row>
    <row r="14" spans="1:10" s="9" customFormat="1" ht="21.75" customHeight="1">
      <c r="A14" s="12" t="s">
        <v>3</v>
      </c>
      <c r="B14" s="20">
        <f>B16</f>
        <v>85.9</v>
      </c>
      <c r="C14" s="20">
        <f>C16</f>
        <v>88.2</v>
      </c>
      <c r="D14" s="20">
        <v>0</v>
      </c>
      <c r="E14" s="20">
        <v>-2892.3</v>
      </c>
      <c r="F14" s="20">
        <f>(B14+C14-D14)*100%</f>
        <v>174.10000000000002</v>
      </c>
      <c r="G14" s="20">
        <f>F14</f>
        <v>174.10000000000002</v>
      </c>
      <c r="H14" s="21">
        <f>H16</f>
        <v>265.70000000000005</v>
      </c>
      <c r="I14" s="21">
        <f>I16</f>
        <v>174.10000000000002</v>
      </c>
      <c r="J14" s="21">
        <f>(F14+H14-I14)*100%</f>
        <v>265.70000000000005</v>
      </c>
    </row>
    <row r="15" spans="1:10" s="9" customFormat="1" ht="21.75" customHeight="1">
      <c r="A15" s="12" t="s">
        <v>4</v>
      </c>
      <c r="B15" s="20"/>
      <c r="C15" s="20"/>
      <c r="D15" s="20"/>
      <c r="E15" s="20"/>
      <c r="F15" s="20"/>
      <c r="G15" s="20"/>
      <c r="H15" s="21"/>
      <c r="I15" s="21"/>
      <c r="J15" s="21"/>
    </row>
    <row r="16" spans="1:10" s="9" customFormat="1" ht="33" customHeight="1">
      <c r="A16" s="14" t="s">
        <v>10</v>
      </c>
      <c r="B16" s="20">
        <v>85.9</v>
      </c>
      <c r="C16" s="20">
        <v>88.2</v>
      </c>
      <c r="D16" s="20">
        <v>0</v>
      </c>
      <c r="E16" s="22">
        <v>0</v>
      </c>
      <c r="F16" s="20">
        <f>(B16+C16-D16)*100%</f>
        <v>174.10000000000002</v>
      </c>
      <c r="G16" s="20">
        <f>F16</f>
        <v>174.10000000000002</v>
      </c>
      <c r="H16" s="21">
        <f>F16+91.6</f>
        <v>265.70000000000005</v>
      </c>
      <c r="I16" s="21">
        <f>F16</f>
        <v>174.10000000000002</v>
      </c>
      <c r="J16" s="21">
        <f>(F16+H16-I16)*100%</f>
        <v>265.70000000000005</v>
      </c>
    </row>
    <row r="17" spans="1:10" s="9" customFormat="1" ht="16.5" customHeight="1" hidden="1">
      <c r="A17" s="14" t="s">
        <v>4</v>
      </c>
      <c r="B17" s="20"/>
      <c r="C17" s="20"/>
      <c r="D17" s="20"/>
      <c r="E17" s="20"/>
      <c r="F17" s="20"/>
      <c r="G17" s="20"/>
      <c r="H17" s="21"/>
      <c r="I17" s="21"/>
      <c r="J17" s="21"/>
    </row>
    <row r="18" spans="1:10" s="9" customFormat="1" ht="36" customHeight="1" hidden="1">
      <c r="A18" s="14" t="s">
        <v>5</v>
      </c>
      <c r="B18" s="20">
        <v>160.395</v>
      </c>
      <c r="C18" s="20">
        <v>70.085</v>
      </c>
      <c r="D18" s="20">
        <v>0</v>
      </c>
      <c r="E18" s="20">
        <v>0</v>
      </c>
      <c r="F18" s="20">
        <f>(B18+C18-D18)*100%</f>
        <v>230.48000000000002</v>
      </c>
      <c r="G18" s="20">
        <f>F18</f>
        <v>230.48000000000002</v>
      </c>
      <c r="H18" s="21">
        <v>70.385</v>
      </c>
      <c r="I18" s="21">
        <v>230.48</v>
      </c>
      <c r="J18" s="21">
        <f>(F18+H18-I18)*100%</f>
        <v>70.38500000000002</v>
      </c>
    </row>
    <row r="19" spans="1:10" s="9" customFormat="1" ht="33" customHeight="1">
      <c r="A19" s="14" t="s">
        <v>11</v>
      </c>
      <c r="B19" s="20">
        <v>0</v>
      </c>
      <c r="C19" s="20">
        <v>0</v>
      </c>
      <c r="D19" s="20">
        <v>0</v>
      </c>
      <c r="E19" s="20">
        <v>-2892.3</v>
      </c>
      <c r="F19" s="20">
        <f>(B19+C19-D19)*50%</f>
        <v>0</v>
      </c>
      <c r="G19" s="20">
        <f>F19</f>
        <v>0</v>
      </c>
      <c r="H19" s="21">
        <v>0</v>
      </c>
      <c r="I19" s="21">
        <v>0</v>
      </c>
      <c r="J19" s="21">
        <f>(F19+H19-I19)*50%</f>
        <v>0</v>
      </c>
    </row>
    <row r="20" spans="1:7" ht="15.75">
      <c r="A20" s="9"/>
      <c r="B20" s="13"/>
      <c r="C20" s="13"/>
      <c r="D20" s="13"/>
      <c r="E20" s="15"/>
      <c r="F20" s="15"/>
      <c r="G20" s="15"/>
    </row>
    <row r="21" spans="1:7" ht="15.75">
      <c r="A21" s="9"/>
      <c r="B21" s="9"/>
      <c r="C21" s="9"/>
      <c r="D21" s="9"/>
      <c r="E21" s="10"/>
      <c r="F21" s="16"/>
      <c r="G21" s="16"/>
    </row>
    <row r="22" spans="1:9" ht="18.75">
      <c r="A22" s="17" t="s">
        <v>19</v>
      </c>
      <c r="F22" s="17"/>
      <c r="G22" s="17"/>
      <c r="I22" s="17"/>
    </row>
  </sheetData>
  <sheetProtection/>
  <mergeCells count="4">
    <mergeCell ref="E6:F8"/>
    <mergeCell ref="H6:J8"/>
    <mergeCell ref="A11:J11"/>
    <mergeCell ref="H2:J4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2021-03-17T00:49:13Z</cp:lastPrinted>
  <dcterms:created xsi:type="dcterms:W3CDTF">1996-10-08T23:32:33Z</dcterms:created>
  <dcterms:modified xsi:type="dcterms:W3CDTF">2021-03-17T00:49:32Z</dcterms:modified>
  <cp:category/>
  <cp:version/>
  <cp:contentType/>
  <cp:contentStatus/>
</cp:coreProperties>
</file>