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15" windowWidth="15450" windowHeight="10260" activeTab="2"/>
  </bookViews>
  <sheets>
    <sheet name="2013" sheetId="1" r:id="rId1"/>
    <sheet name="для ТВ" sheetId="2" r:id="rId2"/>
    <sheet name="2020" sheetId="3" r:id="rId3"/>
  </sheets>
  <definedNames>
    <definedName name="APPT" localSheetId="1">'для ТВ'!#REF!</definedName>
    <definedName name="FIO" localSheetId="1">'для ТВ'!#REF!</definedName>
    <definedName name="SIGN" localSheetId="1">'для ТВ'!#REF!</definedName>
  </definedNames>
  <calcPr fullCalcOnLoad="1"/>
</workbook>
</file>

<file path=xl/sharedStrings.xml><?xml version="1.0" encoding="utf-8"?>
<sst xmlns="http://schemas.openxmlformats.org/spreadsheetml/2006/main" count="537" uniqueCount="197">
  <si>
    <t>тыс. руб.</t>
  </si>
  <si>
    <t/>
  </si>
  <si>
    <t>Наименование КФСР</t>
  </si>
  <si>
    <t>КЦСР</t>
  </si>
  <si>
    <t>Наименование КЦСР</t>
  </si>
  <si>
    <t>КВР</t>
  </si>
  <si>
    <t>Наименование 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</si>
  <si>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</si>
  <si>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</si>
  <si>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</si>
  <si>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</si>
  <si>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</si>
  <si>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</si>
  <si>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</si>
  <si>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</si>
  <si>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</si>
  <si>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</si>
  <si>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</si>
  <si>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11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</si>
  <si>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</si>
  <si>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</si>
  <si>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</si>
  <si>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</si>
  <si>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</si>
  <si>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</si>
  <si>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</si>
  <si>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</si>
  <si>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</si>
  <si>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Общеэкономические вопросы</t>
  </si>
  <si>
    <t>0024200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</si>
  <si>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</si>
  <si>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09</t>
  </si>
  <si>
    <t>Дорожное хозяйство (дорожные фонды)</t>
  </si>
  <si>
    <t>3150201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</si>
  <si>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</si>
  <si>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05</t>
  </si>
  <si>
    <t>Коммунальное хозяйство</t>
  </si>
  <si>
    <t>3510500</t>
  </si>
  <si>
    <t>Мероприятия в области коммунального хозяйства</t>
  </si>
  <si>
    <t>Благоустройство</t>
  </si>
  <si>
    <t>6000100</t>
  </si>
  <si>
    <t>Уличное освещение</t>
  </si>
  <si>
    <t>14</t>
  </si>
  <si>
    <t>Прочие межбюджетные трансферты общего характера</t>
  </si>
  <si>
    <t>5210600</t>
  </si>
  <si>
    <t>МБТ бюджетам муниципальных районов из бюджетов поселений и МБТ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</si>
  <si>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</si>
  <si>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Иные межбюджетные трансферты</t>
  </si>
  <si>
    <t>Рз</t>
  </si>
  <si>
    <t>ПР</t>
  </si>
  <si>
    <t xml:space="preserve">    Глава администрации Бабагайского МО                                                                  И.Я. Амбросов </t>
  </si>
  <si>
    <t>РАСПРЕДЕЛЕНИЕ БЮДЖЕТНЫХ АССИГНОВАНИЙ НА  2013  ГОД ПО РАЗДЕЛАМ, ПОДРАЗДЕЛАМ, ЦЕЛЕВЫМ СТАТЬЯМ И ВИДАМ РАСХОДОВ КЛАССИФИКАЦИИ РАСХОДОВ БЮДЖЕТА БАБАГАЙСКОГО МО</t>
  </si>
  <si>
    <t>Приложение 5</t>
  </si>
  <si>
    <t>к решению  Думы "О бюджете Бабагайского МО  на  2013 год и на плановый период 2014 и 2015 годов"                                                                                                  №  ___  от  "____" _____________</t>
  </si>
  <si>
    <t>6000300</t>
  </si>
  <si>
    <t>6000400</t>
  </si>
  <si>
    <t xml:space="preserve">Озеленение </t>
  </si>
  <si>
    <t>Организация и содержание мест захоронения</t>
  </si>
  <si>
    <t>Ассигнования 2013 год</t>
  </si>
  <si>
    <t>6000500</t>
  </si>
  <si>
    <t>Прочие мероприятия по благоустройству городских округов и поселений</t>
  </si>
  <si>
    <t xml:space="preserve">Потребность </t>
  </si>
  <si>
    <t>% исполнения потребности</t>
  </si>
  <si>
    <t>211</t>
  </si>
  <si>
    <t>213</t>
  </si>
  <si>
    <t>начисления</t>
  </si>
  <si>
    <t>З/пл</t>
  </si>
  <si>
    <t>08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</si>
  <si>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</si>
  <si>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</si>
  <si>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</si>
  <si>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</si>
  <si>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(муниципальных) нужд</t>
  </si>
  <si>
    <t>Резервный фонд муниципального образования</t>
  </si>
  <si>
    <t>800</t>
  </si>
  <si>
    <t>Иные межбюджетные ассигнования</t>
  </si>
  <si>
    <t>Мероприятия в области коммунального хозяйства муниципального образования</t>
  </si>
  <si>
    <t>Культура, кинематография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</si>
  <si>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</si>
  <si>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бюджетным, автономным учреждениям и иным коммерческим организациям</t>
  </si>
  <si>
    <t>Межбюджетные трансферты</t>
  </si>
  <si>
    <t>МБТ в бюджет муниципального района из бюджетов поселений</t>
  </si>
  <si>
    <t>600</t>
  </si>
  <si>
    <t>13</t>
  </si>
  <si>
    <t xml:space="preserve">Другие общегосударственные вопросы 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</si>
  <si>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</si>
  <si>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</si>
  <si>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Прочая закупка товаров, работ и услуг для обеспечения государственных (муниципальных) нужд</t>
  </si>
  <si>
    <t>10</t>
  </si>
  <si>
    <t>06</t>
  </si>
  <si>
    <t>Другие вопросы в области социальной политики</t>
  </si>
  <si>
    <t>Другие вопросы в области национальной безопасности и правоохранительной деятельности</t>
  </si>
  <si>
    <t>Обеспечение пожарной безопасностью</t>
  </si>
  <si>
    <t>6910001010</t>
  </si>
  <si>
    <t>6910003010</t>
  </si>
  <si>
    <t>6910010000</t>
  </si>
  <si>
    <t>6990073150</t>
  </si>
  <si>
    <t>6990050118</t>
  </si>
  <si>
    <t>6820000600</t>
  </si>
  <si>
    <t>6820000700</t>
  </si>
  <si>
    <t>6820001700</t>
  </si>
  <si>
    <t>6990073110</t>
  </si>
  <si>
    <t>6940001000</t>
  </si>
  <si>
    <t>6940003010</t>
  </si>
  <si>
    <t>6940003030</t>
  </si>
  <si>
    <t>6940003040</t>
  </si>
  <si>
    <t>6940003050</t>
  </si>
  <si>
    <t>6930007000</t>
  </si>
  <si>
    <t>6820001500</t>
  </si>
  <si>
    <t>6960000020</t>
  </si>
  <si>
    <t>6820000800</t>
  </si>
  <si>
    <t>Уплата иных платежей</t>
  </si>
  <si>
    <t>МП "Комплексное развитие систем транспортной инфраструктуры МО на  2017-2032гг.</t>
  </si>
  <si>
    <t>6820001400</t>
  </si>
  <si>
    <t>6820002000</t>
  </si>
  <si>
    <t>6820001100</t>
  </si>
  <si>
    <t>07</t>
  </si>
  <si>
    <t>6910011010</t>
  </si>
  <si>
    <t>6910011020</t>
  </si>
  <si>
    <t>Проведение выборов главы МО</t>
  </si>
  <si>
    <t>Проедение выборов в представительные органы МО</t>
  </si>
  <si>
    <t>Обеспечение проведения выборов и референдумов</t>
  </si>
  <si>
    <t>Специальные расходы</t>
  </si>
  <si>
    <t xml:space="preserve">МП " Энергосбережение и повышение энергетической эффективности в МО на 2016-2018г" </t>
  </si>
  <si>
    <t>Муниципальная программа "О гражданской обороне на 2017-2019годы"</t>
  </si>
  <si>
    <t>6820001000</t>
  </si>
  <si>
    <t>Физическая культура</t>
  </si>
  <si>
    <t>6820000900</t>
  </si>
  <si>
    <t>МП "Профилактика терроризма и экстремизма на территории муниципального образования на 2017-2019 годы"</t>
  </si>
  <si>
    <t>МП "Противодействия коррупци 2015-2018гг"</t>
  </si>
  <si>
    <t>МП "Комплексного развития систем коммунальной инфраструктуры  муниципального образования" до 2025гг.</t>
  </si>
  <si>
    <t>Муниципальная программа "Развитие физической культуры и спорта на 2016-2020 годы"</t>
  </si>
  <si>
    <t xml:space="preserve">    Глава администрации Семеновского   МО                                                                                              В.М.Федяев</t>
  </si>
  <si>
    <t>6820000100</t>
  </si>
  <si>
    <t>МП "Комплексные меры по профилактике злоупотребления наркотическими средствами и психотропными веществами на 2016-2019 года" на территории муниципального образования</t>
  </si>
  <si>
    <t>Транспорт</t>
  </si>
  <si>
    <t>69900R0272</t>
  </si>
  <si>
    <t>Софинансирование целевой программы "Формирование доступной для инвалидов и других маломобильных групп населения среды жизнедеятельности в Семеновском мо на 2018-2020годы"</t>
  </si>
  <si>
    <t>69900S2500</t>
  </si>
  <si>
    <t>Реализация мероприятий по приобретению специализированной техники для водоснабжения населения</t>
  </si>
  <si>
    <t>6990074010</t>
  </si>
  <si>
    <t>Мероприятия по подключению общедоступных библиотек РФ к сети "Интернет" и развитие системы библиотечного дела с учетом задачи расширения информационных технологий и оцифровки</t>
  </si>
  <si>
    <t>Субсидии бюджетным учреждениям на иные цели</t>
  </si>
  <si>
    <t>Пенсионное обеспечение</t>
  </si>
  <si>
    <t>6950001000</t>
  </si>
  <si>
    <t>Доплаты к пенсиям муниципальных служащих муниципального образования</t>
  </si>
  <si>
    <t>300</t>
  </si>
  <si>
    <t>Иные пенсии, социальные доплаты к пенсиям</t>
  </si>
  <si>
    <t>К решению  Думы "О бюджете Семеновского муниципального образования на 2019 год и на плановый период 2020 и 2021 годов"                                                                                                                           №_____от_____________________</t>
  </si>
  <si>
    <t>РАСПРЕДЕЛЕНИЕ БЮДЖЕТНЫХ АССИГНОВАНИЙ ПО РАЗДЕЛАМ, ПОДРАЗДЕЛАМ, ЦЕЛЕВЫМ СТАТЬЯМ (МУНИЦИПАЛЬНЫМ ПРОГРАММАМ СЕМЕНОВСКОГО МУНИЦИПАЛЬНОГО ОБРАЗОВАНИЯ И НЕПРОГРАММНЫМ НАПРАВЛЕНИЯМ ДЕЯТЕЛЬНОСТИ) ГРУППАМ ВИДОВ РАСХОДОВ КЛАССИФИКАЦИИ РАСХОДОВ БЮДЖЕТА НА 2019 ГОД</t>
  </si>
  <si>
    <t>400</t>
  </si>
  <si>
    <t>Бюджетные инвестиции</t>
  </si>
  <si>
    <t>МП "Комплексное развитие социальной инфраструктуры Семеновского МО на 2017г-2032 годы"</t>
  </si>
  <si>
    <t>Муниципальная программа "Обеспечение  первичных мер пожарной безопасности  на территории МО на 2018-2020 годы"</t>
  </si>
  <si>
    <t>МП "Профилактика правонарушений, преступлений и общественной безопасности, в т.ч.несовершеннолетних на территории МО на 2018-2020гг"</t>
  </si>
  <si>
    <t>6820002500</t>
  </si>
  <si>
    <t>Ассигнования 2019год</t>
  </si>
  <si>
    <t>МП "Доступная среда для инвалидов и других моломобильных групп населения"</t>
  </si>
  <si>
    <t>Культура</t>
  </si>
  <si>
    <t>6820000200</t>
  </si>
  <si>
    <t>69900S2370</t>
  </si>
  <si>
    <t>Другие общегосударственные вопросы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</si>
  <si>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</si>
  <si>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6990051180</t>
  </si>
  <si>
    <t>МП "Комплексное развитие систем транспортной инфраструктуры МО на 2017-2032 гг."</t>
  </si>
  <si>
    <t>Жилищное хозяйство</t>
  </si>
  <si>
    <t>69900S2480</t>
  </si>
  <si>
    <t>Субсидии местным бюджетам на переселение граждан из аварийного жилищного фонда Иркутской области, расселяемого без финансовой поддержки государственной корпорации - Фонда содействия реформированию жилищно-коммунального хозяйства</t>
  </si>
  <si>
    <t>Софинансирование расходных обязательств на реализацию мероприятий перечня проектов народных инициатив</t>
  </si>
  <si>
    <t>Итого</t>
  </si>
  <si>
    <t>РАСПРЕДЕЛЕНИЕ БЮДЖЕТНЫХ АССИГНОВАНИЙ ПО РАЗДЕЛАМ, ПОДРАЗДЕЛАМ, ЦЕЛЕВЫМ СТАТЬЯМ (МУНИЦИПАЛЬНЫМ ПРОГРАММАМ СЕМЕНОВСКОГО МУНИЦИПАЛЬНОГО ОБРАЗОВАНИЯ И НЕПРОГРАММНЫМ НАПРАВЛЕНИЯМ ДЕЯТЕЛЬНОСТИ) ГРУППАМ ВИДОВ РАСХОДОВ КЛАССИФИКАЦИИ РАСХОДОВ БЮДЖЕТА НА 2021 ГОД</t>
  </si>
  <si>
    <t>Ассигнования 2021 год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</si>
  <si>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</si>
  <si>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</si>
  <si>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</si>
  <si>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</si>
  <si>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</si>
  <si>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852</t>
  </si>
  <si>
    <t>Уплата прочих налогов, сборов</t>
  </si>
  <si>
    <t>853</t>
  </si>
  <si>
    <t>870</t>
  </si>
  <si>
    <t>Резервные средства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</si>
  <si>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</si>
  <si>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</si>
  <si>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</si>
  <si>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</si>
  <si>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69900S2100</t>
  </si>
  <si>
    <t>Субсидии местным бюджетам из областного бюджета в целях софинансирования расходных обязательств муниципальных образований Иркутской области на развитие домов культуры</t>
  </si>
  <si>
    <t>612</t>
  </si>
  <si>
    <t>312</t>
  </si>
  <si>
    <t>540</t>
  </si>
  <si>
    <t xml:space="preserve">к решению  Думы "О бюджете Семеновского муниципального образования на 2021 год и на плановый период 2022 и 2023 годов"               № 51/1 от 28.12.2020г.                                                                                                                         </t>
  </si>
  <si>
    <t>Приложение № 2</t>
  </si>
  <si>
    <t>Приложение № 5</t>
  </si>
  <si>
    <t>247</t>
  </si>
  <si>
    <t>Закупка энергетических ресурсов</t>
  </si>
  <si>
    <t xml:space="preserve">к решению  Думы "О внесении изменений в решение Думы "О бюджете Семеновского муниципального образования на 2021 год и на плановый период 2022 и 2023 годов"  № 60/1 от 22.12.2021г.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</si>
</sst>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#,##0.0"/>
    <numFmt numFmtId="175" formatCode="#,##0.000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</numFmts>
  <fonts count="61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13" fillId="0" borderId="10" xfId="0" applyFont="1" applyBorder="1" applyAlignment="1">
      <alignment/>
    </xf>
    <xf numFmtId="1" fontId="13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5" fillId="0" borderId="10" xfId="0" applyNumberFormat="1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9" fontId="16" fillId="0" borderId="10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/>
    </xf>
    <xf numFmtId="174" fontId="15" fillId="0" borderId="10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vertical="center" wrapText="1"/>
    </xf>
    <xf numFmtId="4" fontId="15" fillId="33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" fontId="15" fillId="34" borderId="10" xfId="0" applyNumberFormat="1" applyFont="1" applyFill="1" applyBorder="1" applyAlignment="1">
      <alignment horizontal="right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/>
    </xf>
    <xf numFmtId="49" fontId="21" fillId="0" borderId="13" xfId="0" applyNumberFormat="1" applyFont="1" applyBorder="1" applyAlignment="1">
      <alignment horizontal="center" vertical="center" wrapText="1"/>
    </xf>
    <xf numFmtId="174" fontId="20" fillId="0" borderId="0" xfId="0" applyNumberFormat="1" applyFont="1" applyAlignment="1">
      <alignment horizontal="center" wrapText="1"/>
    </xf>
    <xf numFmtId="174" fontId="19" fillId="0" borderId="0" xfId="0" applyNumberFormat="1" applyFont="1" applyAlignment="1">
      <alignment horizontal="center"/>
    </xf>
    <xf numFmtId="174" fontId="21" fillId="0" borderId="13" xfId="0" applyNumberFormat="1" applyFont="1" applyBorder="1" applyAlignment="1">
      <alignment horizontal="center" vertical="center" wrapText="1"/>
    </xf>
    <xf numFmtId="49" fontId="6" fillId="0" borderId="14" xfId="53" applyNumberFormat="1" applyFont="1" applyBorder="1" applyAlignment="1" applyProtection="1">
      <alignment horizontal="left" vertical="center" wrapText="1"/>
      <protection/>
    </xf>
    <xf numFmtId="49" fontId="6" fillId="0" borderId="14" xfId="53" applyNumberFormat="1" applyFont="1" applyBorder="1" applyAlignment="1" applyProtection="1">
      <alignment horizontal="center" vertical="center" wrapText="1"/>
      <protection/>
    </xf>
    <xf numFmtId="174" fontId="6" fillId="0" borderId="14" xfId="53" applyNumberFormat="1" applyFont="1" applyBorder="1" applyAlignment="1" applyProtection="1">
      <alignment horizontal="right" vertical="center" wrapText="1"/>
      <protection/>
    </xf>
    <xf numFmtId="172" fontId="6" fillId="0" borderId="14" xfId="53" applyNumberFormat="1" applyFont="1" applyBorder="1" applyAlignment="1" applyProtection="1">
      <alignment horizontal="left" vertical="center" wrapText="1"/>
      <protection/>
    </xf>
    <xf numFmtId="49" fontId="22" fillId="0" borderId="15" xfId="53" applyNumberFormat="1" applyFont="1" applyBorder="1" applyAlignment="1" applyProtection="1">
      <alignment horizontal="left"/>
      <protection/>
    </xf>
    <xf numFmtId="49" fontId="22" fillId="0" borderId="12" xfId="53" applyNumberFormat="1" applyFont="1" applyBorder="1" applyAlignment="1" applyProtection="1">
      <alignment horizontal="left"/>
      <protection/>
    </xf>
    <xf numFmtId="49" fontId="22" fillId="0" borderId="12" xfId="53" applyNumberFormat="1" applyFont="1" applyBorder="1" applyAlignment="1" applyProtection="1">
      <alignment horizontal="center"/>
      <protection/>
    </xf>
    <xf numFmtId="174" fontId="22" fillId="0" borderId="12" xfId="53" applyNumberFormat="1" applyFont="1" applyBorder="1" applyAlignment="1" applyProtection="1">
      <alignment horizontal="right"/>
      <protection/>
    </xf>
    <xf numFmtId="0" fontId="15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16" fillId="0" borderId="0" xfId="0" applyFont="1" applyFill="1" applyAlignment="1">
      <alignment horizontal="center" wrapText="1"/>
    </xf>
    <xf numFmtId="0" fontId="18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9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9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21" fillId="0" borderId="0" xfId="0" applyFont="1" applyFill="1" applyAlignment="1">
      <alignment horizontal="center" wrapText="1"/>
    </xf>
    <xf numFmtId="0" fontId="19" fillId="0" borderId="0" xfId="0" applyFont="1" applyAlignment="1">
      <alignment wrapText="1"/>
    </xf>
    <xf numFmtId="0" fontId="60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="115" zoomScaleNormal="115" zoomScalePageLayoutView="0" workbookViewId="0" topLeftCell="A1">
      <selection activeCell="G11" sqref="G11"/>
    </sheetView>
  </sheetViews>
  <sheetFormatPr defaultColWidth="9.140625" defaultRowHeight="12.75"/>
  <cols>
    <col min="1" max="1" width="3.00390625" style="27" customWidth="1"/>
    <col min="2" max="2" width="3.7109375" style="27" customWidth="1"/>
    <col min="3" max="3" width="24.28125" style="27" customWidth="1"/>
    <col min="4" max="4" width="10.140625" style="27" customWidth="1"/>
    <col min="5" max="5" width="28.140625" style="27" customWidth="1"/>
    <col min="6" max="6" width="5.7109375" style="27" customWidth="1"/>
    <col min="7" max="7" width="30.7109375" style="27" customWidth="1"/>
    <col min="8" max="8" width="11.140625" style="27" customWidth="1"/>
    <col min="9" max="16384" width="9.140625" style="27" customWidth="1"/>
  </cols>
  <sheetData>
    <row r="1" spans="1:8" ht="12.75" customHeight="1">
      <c r="A1" s="19"/>
      <c r="B1" s="19"/>
      <c r="C1" s="19"/>
      <c r="D1" s="19"/>
      <c r="E1" s="19"/>
      <c r="G1" s="28" t="s">
        <v>52</v>
      </c>
      <c r="H1" s="28"/>
    </row>
    <row r="2" spans="1:8" ht="45" customHeight="1">
      <c r="A2" s="19"/>
      <c r="B2" s="19"/>
      <c r="C2" s="19"/>
      <c r="D2" s="19"/>
      <c r="E2" s="19"/>
      <c r="G2" s="53" t="s">
        <v>148</v>
      </c>
      <c r="H2" s="54"/>
    </row>
    <row r="3" spans="1:10" ht="12.75" customHeight="1">
      <c r="A3" s="55" t="s">
        <v>149</v>
      </c>
      <c r="B3" s="53"/>
      <c r="C3" s="53"/>
      <c r="D3" s="53"/>
      <c r="E3" s="53"/>
      <c r="F3" s="53"/>
      <c r="G3" s="53"/>
      <c r="H3" s="53"/>
      <c r="I3" s="29"/>
      <c r="J3" s="29"/>
    </row>
    <row r="4" spans="1:10" ht="12.75" customHeight="1">
      <c r="A4" s="53"/>
      <c r="B4" s="53"/>
      <c r="C4" s="53"/>
      <c r="D4" s="53"/>
      <c r="E4" s="53"/>
      <c r="F4" s="53"/>
      <c r="G4" s="53"/>
      <c r="H4" s="53"/>
      <c r="I4" s="29"/>
      <c r="J4" s="29"/>
    </row>
    <row r="5" spans="1:8" ht="21.75" customHeight="1">
      <c r="A5" s="53"/>
      <c r="B5" s="53"/>
      <c r="C5" s="53"/>
      <c r="D5" s="53"/>
      <c r="E5" s="53"/>
      <c r="F5" s="53"/>
      <c r="G5" s="53"/>
      <c r="H5" s="53"/>
    </row>
    <row r="6" spans="1:5" ht="12.75" customHeight="1">
      <c r="A6" s="19"/>
      <c r="B6" s="19"/>
      <c r="C6" s="19"/>
      <c r="D6" s="19"/>
      <c r="E6" s="19"/>
    </row>
    <row r="7" ht="11.25" hidden="1"/>
    <row r="8" ht="11.25">
      <c r="A8" s="27" t="s">
        <v>0</v>
      </c>
    </row>
    <row r="9" spans="1:8" ht="21">
      <c r="A9" s="36" t="s">
        <v>48</v>
      </c>
      <c r="B9" s="36" t="s">
        <v>49</v>
      </c>
      <c r="C9" s="36" t="s">
        <v>2</v>
      </c>
      <c r="D9" s="36" t="s">
        <v>3</v>
      </c>
      <c r="E9" s="36" t="s">
        <v>4</v>
      </c>
      <c r="F9" s="36" t="s">
        <v>5</v>
      </c>
      <c r="G9" s="36" t="s">
        <v>6</v>
      </c>
      <c r="H9" s="36" t="s">
        <v>156</v>
      </c>
    </row>
    <row r="10" spans="1:8" ht="47.25" customHeight="1">
      <c r="A10" s="20" t="s">
        <v>7</v>
      </c>
      <c r="B10" s="20" t="s">
        <v>8</v>
      </c>
      <c r="C10" s="20" t="s">
        <v>9</v>
      </c>
      <c r="D10" s="21" t="s">
        <v>93</v>
      </c>
      <c r="E10" s="20" t="s">
        <v>11</v>
      </c>
      <c r="F10" s="21" t="s">
        <v>68</v>
      </c>
      <c r="G10" s="20" t="s">
        <v>69</v>
      </c>
      <c r="H10" s="22">
        <v>390</v>
      </c>
    </row>
    <row r="11" spans="1:8" ht="68.25" customHeight="1">
      <c r="A11" s="20" t="s">
        <v>7</v>
      </c>
      <c r="B11" s="20" t="s">
        <v>14</v>
      </c>
      <c r="C11" s="20" t="s">
        <v>15</v>
      </c>
      <c r="D11" s="21" t="s">
        <v>94</v>
      </c>
      <c r="E11" s="20" t="s">
        <v>70</v>
      </c>
      <c r="F11" s="21" t="s">
        <v>68</v>
      </c>
      <c r="G11" s="20" t="s">
        <v>69</v>
      </c>
      <c r="H11" s="22">
        <v>2970.14</v>
      </c>
    </row>
    <row r="12" spans="1:8" ht="72" customHeight="1">
      <c r="A12" s="20" t="s">
        <v>7</v>
      </c>
      <c r="B12" s="20" t="s">
        <v>14</v>
      </c>
      <c r="C12" s="20" t="s">
        <v>15</v>
      </c>
      <c r="D12" s="21" t="s">
        <v>94</v>
      </c>
      <c r="E12" s="20" t="s">
        <v>70</v>
      </c>
      <c r="F12" s="21" t="s">
        <v>71</v>
      </c>
      <c r="G12" s="20" t="s">
        <v>72</v>
      </c>
      <c r="H12" s="22">
        <v>1130</v>
      </c>
    </row>
    <row r="13" spans="1:8" ht="72" customHeight="1">
      <c r="A13" s="20" t="s">
        <v>7</v>
      </c>
      <c r="B13" s="20" t="s">
        <v>14</v>
      </c>
      <c r="C13" s="20" t="s">
        <v>15</v>
      </c>
      <c r="D13" s="21" t="s">
        <v>94</v>
      </c>
      <c r="E13" s="20" t="s">
        <v>70</v>
      </c>
      <c r="F13" s="21" t="s">
        <v>150</v>
      </c>
      <c r="G13" s="33" t="s">
        <v>151</v>
      </c>
      <c r="H13" s="22">
        <v>500</v>
      </c>
    </row>
    <row r="14" spans="1:8" ht="72" customHeight="1">
      <c r="A14" s="20" t="s">
        <v>7</v>
      </c>
      <c r="B14" s="20" t="s">
        <v>14</v>
      </c>
      <c r="C14" s="20" t="s">
        <v>15</v>
      </c>
      <c r="D14" s="21" t="s">
        <v>94</v>
      </c>
      <c r="E14" s="20" t="s">
        <v>70</v>
      </c>
      <c r="F14" s="21" t="s">
        <v>74</v>
      </c>
      <c r="G14" s="34" t="s">
        <v>111</v>
      </c>
      <c r="H14" s="22">
        <v>25</v>
      </c>
    </row>
    <row r="15" spans="1:8" ht="32.25" customHeight="1" hidden="1">
      <c r="A15" s="20" t="s">
        <v>7</v>
      </c>
      <c r="B15" s="20" t="s">
        <v>116</v>
      </c>
      <c r="C15" s="20" t="s">
        <v>121</v>
      </c>
      <c r="D15" s="21" t="s">
        <v>117</v>
      </c>
      <c r="E15" s="20" t="s">
        <v>119</v>
      </c>
      <c r="F15" s="21" t="s">
        <v>74</v>
      </c>
      <c r="G15" s="33" t="s">
        <v>122</v>
      </c>
      <c r="H15" s="22">
        <v>0</v>
      </c>
    </row>
    <row r="16" spans="1:8" ht="30" customHeight="1" hidden="1">
      <c r="A16" s="20" t="s">
        <v>7</v>
      </c>
      <c r="B16" s="20" t="s">
        <v>116</v>
      </c>
      <c r="C16" s="20" t="s">
        <v>121</v>
      </c>
      <c r="D16" s="21" t="s">
        <v>118</v>
      </c>
      <c r="E16" s="20" t="s">
        <v>120</v>
      </c>
      <c r="F16" s="21" t="s">
        <v>74</v>
      </c>
      <c r="G16" s="33" t="s">
        <v>122</v>
      </c>
      <c r="H16" s="22">
        <v>0</v>
      </c>
    </row>
    <row r="17" spans="1:8" ht="24" customHeight="1">
      <c r="A17" s="20" t="s">
        <v>7</v>
      </c>
      <c r="B17" s="20" t="s">
        <v>18</v>
      </c>
      <c r="C17" s="20" t="s">
        <v>19</v>
      </c>
      <c r="D17" s="21" t="s">
        <v>95</v>
      </c>
      <c r="E17" s="20" t="s">
        <v>73</v>
      </c>
      <c r="F17" s="21" t="s">
        <v>74</v>
      </c>
      <c r="G17" s="20" t="s">
        <v>75</v>
      </c>
      <c r="H17" s="22">
        <v>1</v>
      </c>
    </row>
    <row r="18" spans="1:8" ht="66.75" customHeight="1">
      <c r="A18" s="20" t="s">
        <v>7</v>
      </c>
      <c r="B18" s="20" t="s">
        <v>83</v>
      </c>
      <c r="C18" s="30" t="s">
        <v>84</v>
      </c>
      <c r="D18" s="21" t="s">
        <v>96</v>
      </c>
      <c r="E18" s="20" t="s">
        <v>85</v>
      </c>
      <c r="F18" s="21" t="s">
        <v>71</v>
      </c>
      <c r="G18" s="20" t="s">
        <v>72</v>
      </c>
      <c r="H18" s="26">
        <v>0.7</v>
      </c>
    </row>
    <row r="19" spans="1:8" ht="75" customHeight="1">
      <c r="A19" s="20" t="s">
        <v>7</v>
      </c>
      <c r="B19" s="20" t="s">
        <v>83</v>
      </c>
      <c r="C19" s="30" t="s">
        <v>84</v>
      </c>
      <c r="D19" s="21" t="s">
        <v>114</v>
      </c>
      <c r="E19" s="20" t="s">
        <v>152</v>
      </c>
      <c r="F19" s="21" t="s">
        <v>71</v>
      </c>
      <c r="G19" s="20" t="s">
        <v>87</v>
      </c>
      <c r="H19" s="32">
        <v>1</v>
      </c>
    </row>
    <row r="20" spans="1:8" ht="75" customHeight="1">
      <c r="A20" s="20" t="s">
        <v>8</v>
      </c>
      <c r="B20" s="20" t="s">
        <v>24</v>
      </c>
      <c r="C20" s="20" t="s">
        <v>25</v>
      </c>
      <c r="D20" s="21" t="s">
        <v>97</v>
      </c>
      <c r="E20" s="20" t="s">
        <v>27</v>
      </c>
      <c r="F20" s="21" t="s">
        <v>68</v>
      </c>
      <c r="G20" s="20" t="s">
        <v>69</v>
      </c>
      <c r="H20" s="22">
        <v>109.2</v>
      </c>
    </row>
    <row r="21" spans="1:8" ht="42" customHeight="1">
      <c r="A21" s="20" t="s">
        <v>8</v>
      </c>
      <c r="B21" s="20" t="s">
        <v>24</v>
      </c>
      <c r="C21" s="20" t="s">
        <v>25</v>
      </c>
      <c r="D21" s="21" t="s">
        <v>97</v>
      </c>
      <c r="E21" s="20" t="s">
        <v>27</v>
      </c>
      <c r="F21" s="21" t="s">
        <v>71</v>
      </c>
      <c r="G21" s="20" t="s">
        <v>72</v>
      </c>
      <c r="H21" s="22">
        <v>5</v>
      </c>
    </row>
    <row r="22" spans="1:8" ht="75" customHeight="1" hidden="1">
      <c r="A22" s="20"/>
      <c r="B22" s="20"/>
      <c r="C22" s="20"/>
      <c r="D22" s="21"/>
      <c r="E22" s="20"/>
      <c r="F22" s="21"/>
      <c r="G22" s="20"/>
      <c r="H22" s="31"/>
    </row>
    <row r="23" spans="1:8" ht="36" customHeight="1">
      <c r="A23" s="20" t="s">
        <v>24</v>
      </c>
      <c r="B23" s="20" t="s">
        <v>31</v>
      </c>
      <c r="C23" s="20" t="s">
        <v>86</v>
      </c>
      <c r="D23" s="21" t="s">
        <v>98</v>
      </c>
      <c r="E23" s="20" t="s">
        <v>124</v>
      </c>
      <c r="F23" s="21" t="s">
        <v>71</v>
      </c>
      <c r="G23" s="20" t="s">
        <v>87</v>
      </c>
      <c r="H23" s="35">
        <v>1</v>
      </c>
    </row>
    <row r="24" spans="1:8" ht="37.5" customHeight="1">
      <c r="A24" s="20" t="s">
        <v>24</v>
      </c>
      <c r="B24" s="20" t="s">
        <v>88</v>
      </c>
      <c r="C24" s="20" t="s">
        <v>92</v>
      </c>
      <c r="D24" s="21" t="s">
        <v>99</v>
      </c>
      <c r="E24" s="20" t="s">
        <v>153</v>
      </c>
      <c r="F24" s="21" t="s">
        <v>71</v>
      </c>
      <c r="G24" s="20" t="s">
        <v>87</v>
      </c>
      <c r="H24" s="32">
        <v>1</v>
      </c>
    </row>
    <row r="25" spans="1:8" ht="45" customHeight="1">
      <c r="A25" s="20" t="s">
        <v>24</v>
      </c>
      <c r="B25" s="20" t="s">
        <v>42</v>
      </c>
      <c r="C25" s="20" t="s">
        <v>91</v>
      </c>
      <c r="D25" s="21" t="s">
        <v>125</v>
      </c>
      <c r="E25" s="20" t="s">
        <v>128</v>
      </c>
      <c r="F25" s="21" t="s">
        <v>71</v>
      </c>
      <c r="G25" s="20" t="s">
        <v>87</v>
      </c>
      <c r="H25" s="32">
        <v>1</v>
      </c>
    </row>
    <row r="26" spans="1:8" ht="45" customHeight="1" hidden="1">
      <c r="A26" s="20" t="s">
        <v>24</v>
      </c>
      <c r="B26" s="20" t="s">
        <v>42</v>
      </c>
      <c r="C26" s="20" t="s">
        <v>91</v>
      </c>
      <c r="D26" s="21" t="s">
        <v>100</v>
      </c>
      <c r="E26" s="20" t="s">
        <v>129</v>
      </c>
      <c r="F26" s="21" t="s">
        <v>71</v>
      </c>
      <c r="G26" s="20" t="s">
        <v>87</v>
      </c>
      <c r="H26" s="32">
        <v>0</v>
      </c>
    </row>
    <row r="27" spans="1:8" ht="36.75" customHeight="1" hidden="1">
      <c r="A27" s="20" t="s">
        <v>14</v>
      </c>
      <c r="B27" s="20" t="s">
        <v>7</v>
      </c>
      <c r="C27" s="20" t="s">
        <v>91</v>
      </c>
      <c r="D27" s="21" t="s">
        <v>101</v>
      </c>
      <c r="E27" s="20" t="s">
        <v>30</v>
      </c>
      <c r="F27" s="21" t="s">
        <v>68</v>
      </c>
      <c r="G27" s="20" t="s">
        <v>69</v>
      </c>
      <c r="H27" s="22">
        <v>0</v>
      </c>
    </row>
    <row r="28" spans="1:8" ht="47.25" customHeight="1">
      <c r="A28" s="20" t="s">
        <v>24</v>
      </c>
      <c r="B28" s="20" t="s">
        <v>42</v>
      </c>
      <c r="C28" s="20" t="s">
        <v>91</v>
      </c>
      <c r="D28" s="21" t="s">
        <v>133</v>
      </c>
      <c r="E28" s="20" t="s">
        <v>134</v>
      </c>
      <c r="F28" s="21" t="s">
        <v>71</v>
      </c>
      <c r="G28" s="20" t="s">
        <v>72</v>
      </c>
      <c r="H28" s="22">
        <v>1</v>
      </c>
    </row>
    <row r="29" spans="1:8" ht="45.75" customHeight="1">
      <c r="A29" s="20" t="s">
        <v>24</v>
      </c>
      <c r="B29" s="20" t="s">
        <v>42</v>
      </c>
      <c r="C29" s="20" t="s">
        <v>91</v>
      </c>
      <c r="D29" s="21" t="s">
        <v>155</v>
      </c>
      <c r="E29" s="20" t="s">
        <v>154</v>
      </c>
      <c r="F29" s="21" t="s">
        <v>71</v>
      </c>
      <c r="G29" s="20" t="s">
        <v>87</v>
      </c>
      <c r="H29" s="32">
        <v>1</v>
      </c>
    </row>
    <row r="30" spans="1:8" ht="45.75" customHeight="1">
      <c r="A30" s="20" t="s">
        <v>24</v>
      </c>
      <c r="B30" s="20" t="s">
        <v>42</v>
      </c>
      <c r="C30" s="20" t="s">
        <v>91</v>
      </c>
      <c r="D30" s="21" t="s">
        <v>100</v>
      </c>
      <c r="E30" s="20" t="s">
        <v>129</v>
      </c>
      <c r="F30" s="21" t="s">
        <v>71</v>
      </c>
      <c r="G30" s="20" t="s">
        <v>87</v>
      </c>
      <c r="H30" s="32">
        <v>1</v>
      </c>
    </row>
    <row r="31" spans="1:8" ht="44.25" customHeight="1" hidden="1">
      <c r="A31" s="20" t="s">
        <v>14</v>
      </c>
      <c r="B31" s="20" t="s">
        <v>67</v>
      </c>
      <c r="C31" s="20" t="s">
        <v>135</v>
      </c>
      <c r="D31" s="21" t="s">
        <v>136</v>
      </c>
      <c r="E31" s="20" t="s">
        <v>137</v>
      </c>
      <c r="F31" s="21" t="s">
        <v>71</v>
      </c>
      <c r="G31" s="20" t="s">
        <v>72</v>
      </c>
      <c r="H31" s="22">
        <v>0</v>
      </c>
    </row>
    <row r="32" spans="1:8" ht="34.5" customHeight="1">
      <c r="A32" s="20" t="s">
        <v>14</v>
      </c>
      <c r="B32" s="20" t="s">
        <v>31</v>
      </c>
      <c r="C32" s="20" t="s">
        <v>32</v>
      </c>
      <c r="D32" s="21" t="s">
        <v>110</v>
      </c>
      <c r="E32" s="20" t="s">
        <v>112</v>
      </c>
      <c r="F32" s="21" t="s">
        <v>71</v>
      </c>
      <c r="G32" s="20" t="s">
        <v>72</v>
      </c>
      <c r="H32" s="22">
        <v>785.7</v>
      </c>
    </row>
    <row r="33" spans="1:8" ht="33" customHeight="1">
      <c r="A33" s="20" t="s">
        <v>35</v>
      </c>
      <c r="B33" s="20" t="s">
        <v>8</v>
      </c>
      <c r="C33" s="20" t="s">
        <v>36</v>
      </c>
      <c r="D33" s="21" t="s">
        <v>113</v>
      </c>
      <c r="E33" s="20" t="s">
        <v>130</v>
      </c>
      <c r="F33" s="21" t="s">
        <v>71</v>
      </c>
      <c r="G33" s="20" t="s">
        <v>72</v>
      </c>
      <c r="H33" s="22">
        <v>1</v>
      </c>
    </row>
    <row r="34" spans="1:8" ht="42" customHeight="1" hidden="1">
      <c r="A34" s="20" t="s">
        <v>35</v>
      </c>
      <c r="B34" s="20" t="s">
        <v>8</v>
      </c>
      <c r="C34" s="20" t="s">
        <v>36</v>
      </c>
      <c r="D34" s="21" t="s">
        <v>138</v>
      </c>
      <c r="E34" s="20" t="s">
        <v>139</v>
      </c>
      <c r="F34" s="21" t="s">
        <v>71</v>
      </c>
      <c r="G34" s="20" t="s">
        <v>72</v>
      </c>
      <c r="H34" s="22">
        <v>0</v>
      </c>
    </row>
    <row r="35" spans="1:8" ht="30.75" customHeight="1" hidden="1">
      <c r="A35" s="20" t="s">
        <v>35</v>
      </c>
      <c r="B35" s="20" t="s">
        <v>8</v>
      </c>
      <c r="C35" s="20" t="s">
        <v>36</v>
      </c>
      <c r="D35" s="21" t="s">
        <v>102</v>
      </c>
      <c r="E35" s="20" t="s">
        <v>76</v>
      </c>
      <c r="F35" s="21" t="s">
        <v>71</v>
      </c>
      <c r="G35" s="20" t="s">
        <v>72</v>
      </c>
      <c r="H35" s="22">
        <v>0</v>
      </c>
    </row>
    <row r="36" spans="1:8" ht="44.25" customHeight="1" hidden="1">
      <c r="A36" s="20" t="s">
        <v>35</v>
      </c>
      <c r="B36" s="20" t="s">
        <v>8</v>
      </c>
      <c r="C36" s="20" t="s">
        <v>36</v>
      </c>
      <c r="D36" s="21" t="s">
        <v>115</v>
      </c>
      <c r="E36" s="20" t="s">
        <v>123</v>
      </c>
      <c r="F36" s="21" t="s">
        <v>71</v>
      </c>
      <c r="G36" s="20" t="s">
        <v>72</v>
      </c>
      <c r="H36" s="22">
        <v>0</v>
      </c>
    </row>
    <row r="37" spans="1:8" ht="24" customHeight="1">
      <c r="A37" s="20" t="s">
        <v>35</v>
      </c>
      <c r="B37" s="20" t="s">
        <v>8</v>
      </c>
      <c r="C37" s="20" t="s">
        <v>36</v>
      </c>
      <c r="D37" s="21" t="s">
        <v>106</v>
      </c>
      <c r="E37" s="20" t="s">
        <v>60</v>
      </c>
      <c r="F37" s="21" t="s">
        <v>71</v>
      </c>
      <c r="G37" s="20" t="s">
        <v>72</v>
      </c>
      <c r="H37" s="22">
        <v>10</v>
      </c>
    </row>
    <row r="38" spans="1:8" ht="24" customHeight="1">
      <c r="A38" s="20" t="s">
        <v>35</v>
      </c>
      <c r="B38" s="20" t="s">
        <v>24</v>
      </c>
      <c r="C38" s="20" t="s">
        <v>39</v>
      </c>
      <c r="D38" s="21" t="s">
        <v>103</v>
      </c>
      <c r="E38" s="20" t="s">
        <v>41</v>
      </c>
      <c r="F38" s="21" t="s">
        <v>71</v>
      </c>
      <c r="G38" s="20" t="s">
        <v>72</v>
      </c>
      <c r="H38" s="22">
        <v>21</v>
      </c>
    </row>
    <row r="39" spans="1:8" ht="43.5" customHeight="1">
      <c r="A39" s="20" t="s">
        <v>35</v>
      </c>
      <c r="B39" s="20" t="s">
        <v>24</v>
      </c>
      <c r="C39" s="20" t="s">
        <v>39</v>
      </c>
      <c r="D39" s="21" t="s">
        <v>104</v>
      </c>
      <c r="E39" s="20" t="s">
        <v>56</v>
      </c>
      <c r="F39" s="21" t="s">
        <v>71</v>
      </c>
      <c r="G39" s="20" t="s">
        <v>72</v>
      </c>
      <c r="H39" s="22">
        <v>1</v>
      </c>
    </row>
    <row r="40" spans="1:8" ht="42.75" customHeight="1">
      <c r="A40" s="20" t="s">
        <v>35</v>
      </c>
      <c r="B40" s="20" t="s">
        <v>24</v>
      </c>
      <c r="C40" s="20" t="s">
        <v>39</v>
      </c>
      <c r="D40" s="21" t="s">
        <v>105</v>
      </c>
      <c r="E40" s="20" t="s">
        <v>57</v>
      </c>
      <c r="F40" s="21" t="s">
        <v>71</v>
      </c>
      <c r="G40" s="20" t="s">
        <v>72</v>
      </c>
      <c r="H40" s="22">
        <v>1</v>
      </c>
    </row>
    <row r="41" spans="1:8" ht="41.25" customHeight="1">
      <c r="A41" s="20" t="s">
        <v>35</v>
      </c>
      <c r="B41" s="20" t="s">
        <v>24</v>
      </c>
      <c r="C41" s="20" t="s">
        <v>39</v>
      </c>
      <c r="D41" s="21" t="s">
        <v>106</v>
      </c>
      <c r="E41" s="20" t="s">
        <v>60</v>
      </c>
      <c r="F41" s="21" t="s">
        <v>71</v>
      </c>
      <c r="G41" s="20" t="s">
        <v>72</v>
      </c>
      <c r="H41" s="22">
        <v>70</v>
      </c>
    </row>
    <row r="42" spans="1:8" ht="54" customHeight="1">
      <c r="A42" s="20" t="s">
        <v>67</v>
      </c>
      <c r="B42" s="20" t="s">
        <v>7</v>
      </c>
      <c r="C42" s="20" t="s">
        <v>77</v>
      </c>
      <c r="D42" s="21" t="s">
        <v>107</v>
      </c>
      <c r="E42" s="20" t="s">
        <v>78</v>
      </c>
      <c r="F42" s="21" t="s">
        <v>82</v>
      </c>
      <c r="G42" s="20" t="s">
        <v>79</v>
      </c>
      <c r="H42" s="22">
        <v>1799</v>
      </c>
    </row>
    <row r="43" spans="1:8" ht="67.5" hidden="1">
      <c r="A43" s="20" t="s">
        <v>67</v>
      </c>
      <c r="B43" s="20" t="s">
        <v>7</v>
      </c>
      <c r="C43" s="20" t="s">
        <v>77</v>
      </c>
      <c r="D43" s="21" t="s">
        <v>140</v>
      </c>
      <c r="E43" s="20" t="s">
        <v>141</v>
      </c>
      <c r="F43" s="21" t="s">
        <v>82</v>
      </c>
      <c r="G43" s="20" t="s">
        <v>142</v>
      </c>
      <c r="H43" s="22">
        <v>0</v>
      </c>
    </row>
    <row r="44" spans="1:8" ht="36" customHeight="1">
      <c r="A44" s="20" t="s">
        <v>88</v>
      </c>
      <c r="B44" s="20" t="s">
        <v>7</v>
      </c>
      <c r="C44" s="20" t="s">
        <v>143</v>
      </c>
      <c r="D44" s="21" t="s">
        <v>144</v>
      </c>
      <c r="E44" s="20" t="s">
        <v>145</v>
      </c>
      <c r="F44" s="21" t="s">
        <v>146</v>
      </c>
      <c r="G44" s="20" t="s">
        <v>147</v>
      </c>
      <c r="H44" s="22">
        <v>130</v>
      </c>
    </row>
    <row r="45" spans="1:8" ht="35.25" customHeight="1">
      <c r="A45" s="20" t="s">
        <v>88</v>
      </c>
      <c r="B45" s="20" t="s">
        <v>89</v>
      </c>
      <c r="C45" s="20" t="s">
        <v>90</v>
      </c>
      <c r="D45" s="21" t="s">
        <v>108</v>
      </c>
      <c r="E45" s="20" t="s">
        <v>157</v>
      </c>
      <c r="F45" s="21" t="s">
        <v>71</v>
      </c>
      <c r="G45" s="20" t="s">
        <v>87</v>
      </c>
      <c r="H45" s="32">
        <v>1</v>
      </c>
    </row>
    <row r="46" spans="1:8" ht="39.75" customHeight="1">
      <c r="A46" s="20" t="s">
        <v>18</v>
      </c>
      <c r="B46" s="20" t="s">
        <v>7</v>
      </c>
      <c r="C46" s="20" t="s">
        <v>126</v>
      </c>
      <c r="D46" s="21" t="s">
        <v>127</v>
      </c>
      <c r="E46" s="20" t="s">
        <v>131</v>
      </c>
      <c r="F46" s="21" t="s">
        <v>71</v>
      </c>
      <c r="G46" s="20" t="s">
        <v>87</v>
      </c>
      <c r="H46" s="22">
        <v>1</v>
      </c>
    </row>
    <row r="47" spans="1:8" ht="22.5" hidden="1">
      <c r="A47" s="20" t="s">
        <v>42</v>
      </c>
      <c r="B47" s="20" t="s">
        <v>24</v>
      </c>
      <c r="C47" s="20" t="s">
        <v>43</v>
      </c>
      <c r="D47" s="21" t="s">
        <v>109</v>
      </c>
      <c r="E47" s="20" t="s">
        <v>81</v>
      </c>
      <c r="F47" s="21" t="s">
        <v>12</v>
      </c>
      <c r="G47" s="20" t="s">
        <v>80</v>
      </c>
      <c r="H47" s="22">
        <v>0</v>
      </c>
    </row>
    <row r="48" spans="1:8" ht="11.25">
      <c r="A48" s="23" t="s">
        <v>1</v>
      </c>
      <c r="B48" s="23"/>
      <c r="C48" s="23"/>
      <c r="D48" s="24"/>
      <c r="E48" s="23"/>
      <c r="F48" s="24"/>
      <c r="G48" s="23"/>
      <c r="H48" s="25">
        <f>SUM(H10:H47)</f>
        <v>7958.739999999999</v>
      </c>
    </row>
    <row r="50" spans="3:10" ht="15">
      <c r="C50" s="56" t="s">
        <v>132</v>
      </c>
      <c r="D50" s="56"/>
      <c r="E50" s="56"/>
      <c r="F50" s="56"/>
      <c r="G50" s="56"/>
      <c r="H50" s="56"/>
      <c r="I50" s="56"/>
      <c r="J50" s="56"/>
    </row>
  </sheetData>
  <sheetProtection/>
  <mergeCells count="3">
    <mergeCell ref="G2:H2"/>
    <mergeCell ref="A3:H5"/>
    <mergeCell ref="C50:J50"/>
  </mergeCells>
  <printOptions/>
  <pageMargins left="0.6692913385826772" right="0.15748031496062992" top="0.35433070866141736" bottom="0.31496062992125984" header="0.5118110236220472" footer="0.5118110236220472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"/>
  <sheetViews>
    <sheetView showGridLines="0" zoomScalePageLayoutView="0" workbookViewId="0" topLeftCell="A1">
      <selection activeCell="M13" sqref="M13"/>
    </sheetView>
  </sheetViews>
  <sheetFormatPr defaultColWidth="9.140625" defaultRowHeight="12.75" customHeight="1"/>
  <cols>
    <col min="1" max="1" width="3.00390625" style="0" customWidth="1"/>
    <col min="2" max="2" width="3.7109375" style="0" customWidth="1"/>
    <col min="3" max="3" width="19.57421875" style="0" customWidth="1"/>
    <col min="4" max="4" width="6.7109375" style="0" customWidth="1"/>
    <col min="5" max="5" width="28.140625" style="0" customWidth="1"/>
    <col min="6" max="6" width="5.7109375" style="0" customWidth="1"/>
    <col min="7" max="7" width="18.00390625" style="0" customWidth="1"/>
    <col min="8" max="8" width="9.28125" style="0" customWidth="1"/>
    <col min="9" max="9" width="6.8515625" style="0" customWidth="1"/>
  </cols>
  <sheetData>
    <row r="1" spans="1:10" ht="12.75" customHeight="1">
      <c r="A1" s="3"/>
      <c r="B1" s="3"/>
      <c r="C1" s="3"/>
      <c r="D1" s="3"/>
      <c r="E1" s="3"/>
      <c r="F1" s="1"/>
      <c r="G1" s="5" t="s">
        <v>52</v>
      </c>
      <c r="H1" s="5"/>
      <c r="I1" s="1"/>
      <c r="J1" s="1"/>
    </row>
    <row r="2" spans="1:10" ht="42.75" customHeight="1">
      <c r="A2" s="4"/>
      <c r="B2" s="3"/>
      <c r="C2" s="3"/>
      <c r="D2" s="3"/>
      <c r="E2" s="3"/>
      <c r="F2" s="1"/>
      <c r="G2" s="57" t="s">
        <v>53</v>
      </c>
      <c r="H2" s="58"/>
      <c r="I2" s="59"/>
      <c r="J2" s="59"/>
    </row>
    <row r="3" spans="1:10" ht="12.75" customHeight="1">
      <c r="A3" s="60" t="s">
        <v>51</v>
      </c>
      <c r="B3" s="61"/>
      <c r="C3" s="61"/>
      <c r="D3" s="61"/>
      <c r="E3" s="61"/>
      <c r="F3" s="61"/>
      <c r="G3" s="58"/>
      <c r="H3" s="58"/>
      <c r="I3" s="58"/>
      <c r="J3" s="58"/>
    </row>
    <row r="4" spans="1:10" ht="12.75" customHeight="1">
      <c r="A4" s="61"/>
      <c r="B4" s="61"/>
      <c r="C4" s="61"/>
      <c r="D4" s="61"/>
      <c r="E4" s="61"/>
      <c r="F4" s="61"/>
      <c r="G4" s="58"/>
      <c r="H4" s="58"/>
      <c r="I4" s="58"/>
      <c r="J4" s="58"/>
    </row>
    <row r="5" spans="1:10" ht="12.75" customHeight="1">
      <c r="A5" s="61"/>
      <c r="B5" s="61"/>
      <c r="C5" s="61"/>
      <c r="D5" s="61"/>
      <c r="E5" s="61"/>
      <c r="F5" s="61"/>
      <c r="G5" s="58"/>
      <c r="H5" s="58"/>
      <c r="I5" s="58"/>
      <c r="J5" s="58"/>
    </row>
    <row r="6" spans="1:10" ht="2.25" customHeight="1">
      <c r="A6" s="3"/>
      <c r="B6" s="3"/>
      <c r="C6" s="3"/>
      <c r="D6" s="3"/>
      <c r="E6" s="3"/>
      <c r="F6" s="1"/>
      <c r="G6" s="1"/>
      <c r="H6" s="1"/>
      <c r="I6" s="1"/>
      <c r="J6" s="1"/>
    </row>
    <row r="7" spans="1:10" ht="12.75" hidden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</row>
    <row r="9" spans="1:10" ht="60">
      <c r="A9" s="2" t="s">
        <v>48</v>
      </c>
      <c r="B9" s="2" t="s">
        <v>49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58</v>
      </c>
      <c r="I9" s="13" t="s">
        <v>61</v>
      </c>
      <c r="J9" s="15" t="s">
        <v>62</v>
      </c>
    </row>
    <row r="10" spans="1:10" ht="51">
      <c r="A10" s="6" t="s">
        <v>7</v>
      </c>
      <c r="B10" s="6" t="s">
        <v>8</v>
      </c>
      <c r="C10" s="6" t="s">
        <v>9</v>
      </c>
      <c r="D10" s="7" t="s">
        <v>10</v>
      </c>
      <c r="E10" s="6" t="s">
        <v>11</v>
      </c>
      <c r="F10" s="7" t="s">
        <v>12</v>
      </c>
      <c r="G10" s="6" t="s">
        <v>13</v>
      </c>
      <c r="H10" s="8">
        <v>469.54</v>
      </c>
      <c r="I10" s="14">
        <v>469.54</v>
      </c>
      <c r="J10" s="16">
        <f>H10/I10*100</f>
        <v>100</v>
      </c>
    </row>
    <row r="11" spans="1:10" ht="12.75">
      <c r="A11" s="6"/>
      <c r="B11" s="6"/>
      <c r="C11" s="6"/>
      <c r="D11" s="7"/>
      <c r="E11" s="6"/>
      <c r="F11" s="7" t="s">
        <v>63</v>
      </c>
      <c r="G11" s="6" t="s">
        <v>66</v>
      </c>
      <c r="H11" s="14"/>
      <c r="I11" s="8">
        <v>360.63</v>
      </c>
      <c r="J11" s="16"/>
    </row>
    <row r="12" spans="1:10" ht="12.75">
      <c r="A12" s="6"/>
      <c r="B12" s="6"/>
      <c r="C12" s="6"/>
      <c r="D12" s="7"/>
      <c r="E12" s="6"/>
      <c r="F12" s="7" t="s">
        <v>64</v>
      </c>
      <c r="G12" s="6" t="s">
        <v>65</v>
      </c>
      <c r="H12" s="14"/>
      <c r="I12" s="8">
        <v>108.91</v>
      </c>
      <c r="J12" s="16"/>
    </row>
    <row r="13" spans="1:10" ht="102">
      <c r="A13" s="6" t="s">
        <v>7</v>
      </c>
      <c r="B13" s="6" t="s">
        <v>14</v>
      </c>
      <c r="C13" s="6" t="s">
        <v>15</v>
      </c>
      <c r="D13" s="7" t="s">
        <v>16</v>
      </c>
      <c r="E13" s="6" t="s">
        <v>17</v>
      </c>
      <c r="F13" s="7" t="s">
        <v>12</v>
      </c>
      <c r="G13" s="6" t="s">
        <v>13</v>
      </c>
      <c r="H13" s="8">
        <v>2236.07</v>
      </c>
      <c r="I13" s="14">
        <v>3903.28</v>
      </c>
      <c r="J13" s="16">
        <f>H13/I13*100</f>
        <v>57.28694841261708</v>
      </c>
    </row>
    <row r="14" spans="1:10" ht="12.75">
      <c r="A14" s="6"/>
      <c r="B14" s="6"/>
      <c r="C14" s="6"/>
      <c r="D14" s="7"/>
      <c r="E14" s="6"/>
      <c r="F14" s="7" t="s">
        <v>63</v>
      </c>
      <c r="G14" s="6" t="s">
        <v>66</v>
      </c>
      <c r="H14" s="14"/>
      <c r="I14" s="8">
        <v>1717.41</v>
      </c>
      <c r="J14" s="16"/>
    </row>
    <row r="15" spans="1:10" ht="12.75">
      <c r="A15" s="6"/>
      <c r="B15" s="6"/>
      <c r="C15" s="6"/>
      <c r="D15" s="7"/>
      <c r="E15" s="6"/>
      <c r="F15" s="7" t="s">
        <v>64</v>
      </c>
      <c r="G15" s="6" t="s">
        <v>65</v>
      </c>
      <c r="H15" s="14"/>
      <c r="I15" s="8">
        <v>518.66</v>
      </c>
      <c r="J15" s="16"/>
    </row>
    <row r="16" spans="1:10" ht="12.75">
      <c r="A16" s="6"/>
      <c r="B16" s="6"/>
      <c r="C16" s="6"/>
      <c r="D16" s="7"/>
      <c r="E16" s="6"/>
      <c r="F16" s="7"/>
      <c r="G16" s="6" t="s">
        <v>23</v>
      </c>
      <c r="H16" s="14"/>
      <c r="I16" s="8">
        <v>1667.21</v>
      </c>
      <c r="J16" s="16"/>
    </row>
    <row r="17" spans="1:10" ht="18.75" customHeight="1">
      <c r="A17" s="6" t="s">
        <v>7</v>
      </c>
      <c r="B17" s="6" t="s">
        <v>18</v>
      </c>
      <c r="C17" s="6" t="s">
        <v>19</v>
      </c>
      <c r="D17" s="7" t="s">
        <v>20</v>
      </c>
      <c r="E17" s="6" t="s">
        <v>21</v>
      </c>
      <c r="F17" s="7" t="s">
        <v>22</v>
      </c>
      <c r="G17" s="6" t="s">
        <v>23</v>
      </c>
      <c r="H17" s="8">
        <v>1</v>
      </c>
      <c r="I17" s="14">
        <v>195.19</v>
      </c>
      <c r="J17" s="16">
        <f aca="true" t="shared" si="0" ref="J17:J27">H17/I17*100</f>
        <v>0.512321327936882</v>
      </c>
    </row>
    <row r="18" spans="1:10" ht="38.25" customHeight="1">
      <c r="A18" s="6" t="s">
        <v>8</v>
      </c>
      <c r="B18" s="6" t="s">
        <v>24</v>
      </c>
      <c r="C18" s="6" t="s">
        <v>25</v>
      </c>
      <c r="D18" s="7" t="s">
        <v>26</v>
      </c>
      <c r="E18" s="6" t="s">
        <v>27</v>
      </c>
      <c r="F18" s="7" t="s">
        <v>12</v>
      </c>
      <c r="G18" s="6" t="s">
        <v>13</v>
      </c>
      <c r="H18" s="8">
        <v>75</v>
      </c>
      <c r="I18" s="14"/>
      <c r="J18" s="16"/>
    </row>
    <row r="19" spans="1:10" ht="38.25" customHeight="1">
      <c r="A19" s="6" t="s">
        <v>14</v>
      </c>
      <c r="B19" s="6" t="s">
        <v>7</v>
      </c>
      <c r="C19" s="6" t="s">
        <v>28</v>
      </c>
      <c r="D19" s="7" t="s">
        <v>29</v>
      </c>
      <c r="E19" s="6" t="s">
        <v>30</v>
      </c>
      <c r="F19" s="7" t="s">
        <v>12</v>
      </c>
      <c r="G19" s="6" t="s">
        <v>13</v>
      </c>
      <c r="H19" s="8">
        <v>28.6</v>
      </c>
      <c r="I19" s="14"/>
      <c r="J19" s="16"/>
    </row>
    <row r="20" spans="1:10" ht="78" customHeight="1">
      <c r="A20" s="6" t="s">
        <v>14</v>
      </c>
      <c r="B20" s="6" t="s">
        <v>31</v>
      </c>
      <c r="C20" s="6" t="s">
        <v>32</v>
      </c>
      <c r="D20" s="7" t="s">
        <v>33</v>
      </c>
      <c r="E20" s="6" t="s">
        <v>34</v>
      </c>
      <c r="F20" s="7" t="s">
        <v>12</v>
      </c>
      <c r="G20" s="6" t="s">
        <v>13</v>
      </c>
      <c r="H20" s="8">
        <v>270.36</v>
      </c>
      <c r="I20" s="14">
        <v>564.16</v>
      </c>
      <c r="J20" s="16">
        <f t="shared" si="0"/>
        <v>47.92257515598412</v>
      </c>
    </row>
    <row r="21" spans="1:10" ht="25.5" customHeight="1">
      <c r="A21" s="6" t="s">
        <v>35</v>
      </c>
      <c r="B21" s="6" t="s">
        <v>8</v>
      </c>
      <c r="C21" s="6" t="s">
        <v>36</v>
      </c>
      <c r="D21" s="7" t="s">
        <v>37</v>
      </c>
      <c r="E21" s="6" t="s">
        <v>38</v>
      </c>
      <c r="F21" s="7" t="s">
        <v>12</v>
      </c>
      <c r="G21" s="6" t="s">
        <v>13</v>
      </c>
      <c r="H21" s="8">
        <v>206.7</v>
      </c>
      <c r="I21" s="14">
        <v>537.61</v>
      </c>
      <c r="J21" s="16">
        <f t="shared" si="0"/>
        <v>38.44794553672736</v>
      </c>
    </row>
    <row r="22" spans="1:10" ht="24" customHeight="1">
      <c r="A22" s="6" t="s">
        <v>35</v>
      </c>
      <c r="B22" s="6" t="s">
        <v>24</v>
      </c>
      <c r="C22" s="6" t="s">
        <v>39</v>
      </c>
      <c r="D22" s="7" t="s">
        <v>40</v>
      </c>
      <c r="E22" s="6" t="s">
        <v>41</v>
      </c>
      <c r="F22" s="7" t="s">
        <v>12</v>
      </c>
      <c r="G22" s="6" t="s">
        <v>13</v>
      </c>
      <c r="H22" s="8">
        <v>309</v>
      </c>
      <c r="I22" s="14">
        <v>641.6</v>
      </c>
      <c r="J22" s="16">
        <f t="shared" si="0"/>
        <v>48.16084788029925</v>
      </c>
    </row>
    <row r="23" spans="1:10" ht="24" customHeight="1">
      <c r="A23" s="6" t="s">
        <v>35</v>
      </c>
      <c r="B23" s="6" t="s">
        <v>24</v>
      </c>
      <c r="C23" s="6" t="s">
        <v>39</v>
      </c>
      <c r="D23" s="7" t="s">
        <v>54</v>
      </c>
      <c r="E23" s="6" t="s">
        <v>56</v>
      </c>
      <c r="F23" s="7" t="s">
        <v>12</v>
      </c>
      <c r="G23" s="6" t="s">
        <v>13</v>
      </c>
      <c r="H23" s="8">
        <v>66.37</v>
      </c>
      <c r="I23" s="14">
        <v>66.37</v>
      </c>
      <c r="J23" s="16">
        <f t="shared" si="0"/>
        <v>100</v>
      </c>
    </row>
    <row r="24" spans="1:10" ht="24" customHeight="1">
      <c r="A24" s="6" t="s">
        <v>35</v>
      </c>
      <c r="B24" s="6" t="s">
        <v>24</v>
      </c>
      <c r="C24" s="6" t="s">
        <v>39</v>
      </c>
      <c r="D24" s="7" t="s">
        <v>55</v>
      </c>
      <c r="E24" s="6" t="s">
        <v>57</v>
      </c>
      <c r="F24" s="7" t="s">
        <v>12</v>
      </c>
      <c r="G24" s="6" t="s">
        <v>13</v>
      </c>
      <c r="H24" s="8">
        <v>100.17</v>
      </c>
      <c r="I24" s="14">
        <v>100.16</v>
      </c>
      <c r="J24" s="16">
        <f t="shared" si="0"/>
        <v>100.00998402555912</v>
      </c>
    </row>
    <row r="25" spans="1:10" ht="24" customHeight="1">
      <c r="A25" s="6" t="s">
        <v>35</v>
      </c>
      <c r="B25" s="6" t="s">
        <v>24</v>
      </c>
      <c r="C25" s="6" t="s">
        <v>39</v>
      </c>
      <c r="D25" s="7" t="s">
        <v>59</v>
      </c>
      <c r="E25" s="6" t="s">
        <v>60</v>
      </c>
      <c r="F25" s="7" t="s">
        <v>12</v>
      </c>
      <c r="G25" s="6" t="s">
        <v>13</v>
      </c>
      <c r="H25" s="8">
        <v>110.62</v>
      </c>
      <c r="I25" s="14">
        <v>110.62</v>
      </c>
      <c r="J25" s="16">
        <f t="shared" si="0"/>
        <v>100</v>
      </c>
    </row>
    <row r="26" spans="1:10" ht="93.75" customHeight="1">
      <c r="A26" s="6" t="s">
        <v>42</v>
      </c>
      <c r="B26" s="6" t="s">
        <v>24</v>
      </c>
      <c r="C26" s="6" t="s">
        <v>43</v>
      </c>
      <c r="D26" s="7" t="s">
        <v>44</v>
      </c>
      <c r="E26" s="6" t="s">
        <v>45</v>
      </c>
      <c r="F26" s="7" t="s">
        <v>46</v>
      </c>
      <c r="G26" s="6" t="s">
        <v>47</v>
      </c>
      <c r="H26" s="8">
        <v>67.416</v>
      </c>
      <c r="I26" s="14"/>
      <c r="J26" s="16"/>
    </row>
    <row r="27" spans="1:10" ht="13.5">
      <c r="A27" s="9" t="s">
        <v>1</v>
      </c>
      <c r="B27" s="10"/>
      <c r="C27" s="10"/>
      <c r="D27" s="11"/>
      <c r="E27" s="10"/>
      <c r="F27" s="11"/>
      <c r="G27" s="10"/>
      <c r="H27" s="12">
        <f>H10+H13+H17+H18+H19+H20+H21+H22+H23+H24+H26+H25</f>
        <v>3940.846</v>
      </c>
      <c r="I27" s="17">
        <f>SUM(I10:I26)</f>
        <v>10961.350000000002</v>
      </c>
      <c r="J27" s="18">
        <f t="shared" si="0"/>
        <v>35.95219566932904</v>
      </c>
    </row>
    <row r="28" spans="1:10" ht="30.75" customHeight="1">
      <c r="A28" s="62" t="s">
        <v>50</v>
      </c>
      <c r="B28" s="63"/>
      <c r="C28" s="63"/>
      <c r="D28" s="63"/>
      <c r="E28" s="63"/>
      <c r="F28" s="63"/>
      <c r="G28" s="63"/>
      <c r="H28" s="63"/>
      <c r="I28" s="63"/>
      <c r="J28" s="63"/>
    </row>
    <row r="29" ht="42.75" customHeight="1">
      <c r="A29" s="1"/>
    </row>
  </sheetData>
  <sheetProtection/>
  <mergeCells count="3">
    <mergeCell ref="G2:J2"/>
    <mergeCell ref="A3:J5"/>
    <mergeCell ref="A28:J28"/>
  </mergeCells>
  <printOptions/>
  <pageMargins left="0.73" right="0.32" top="0.19" bottom="0.17" header="0.53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9">
      <selection activeCell="G2" sqref="G2:H2"/>
    </sheetView>
  </sheetViews>
  <sheetFormatPr defaultColWidth="9.140625" defaultRowHeight="12.75"/>
  <cols>
    <col min="1" max="1" width="3.00390625" style="38" customWidth="1"/>
    <col min="2" max="2" width="3.7109375" style="38" customWidth="1"/>
    <col min="3" max="3" width="32.8515625" style="38" customWidth="1"/>
    <col min="4" max="4" width="10.140625" style="38" customWidth="1"/>
    <col min="5" max="5" width="35.7109375" style="38" customWidth="1"/>
    <col min="6" max="6" width="5.7109375" style="38" customWidth="1"/>
    <col min="7" max="7" width="38.57421875" style="38" customWidth="1"/>
    <col min="8" max="8" width="13.57421875" style="43" customWidth="1"/>
    <col min="9" max="16384" width="9.140625" style="38" customWidth="1"/>
  </cols>
  <sheetData>
    <row r="1" spans="7:8" ht="12">
      <c r="G1" s="39" t="s">
        <v>192</v>
      </c>
      <c r="H1" s="42"/>
    </row>
    <row r="2" spans="7:8" ht="36.75" customHeight="1">
      <c r="G2" s="67" t="s">
        <v>196</v>
      </c>
      <c r="H2" s="68"/>
    </row>
    <row r="3" spans="1:8" ht="12.75" customHeight="1">
      <c r="A3" s="37"/>
      <c r="B3" s="37"/>
      <c r="C3" s="37"/>
      <c r="D3" s="37"/>
      <c r="E3" s="37"/>
      <c r="G3" s="39" t="s">
        <v>193</v>
      </c>
      <c r="H3" s="42"/>
    </row>
    <row r="4" spans="1:8" ht="39.75" customHeight="1">
      <c r="A4" s="37"/>
      <c r="B4" s="37"/>
      <c r="C4" s="37"/>
      <c r="D4" s="37"/>
      <c r="E4" s="37"/>
      <c r="G4" s="64" t="s">
        <v>191</v>
      </c>
      <c r="H4" s="65"/>
    </row>
    <row r="5" spans="1:10" ht="12.75" customHeight="1">
      <c r="A5" s="66" t="s">
        <v>170</v>
      </c>
      <c r="B5" s="67"/>
      <c r="C5" s="67"/>
      <c r="D5" s="67"/>
      <c r="E5" s="67"/>
      <c r="F5" s="67"/>
      <c r="G5" s="67"/>
      <c r="H5" s="67"/>
      <c r="I5" s="40"/>
      <c r="J5" s="40"/>
    </row>
    <row r="6" spans="1:10" ht="12.75" customHeight="1">
      <c r="A6" s="67"/>
      <c r="B6" s="67"/>
      <c r="C6" s="67"/>
      <c r="D6" s="67"/>
      <c r="E6" s="67"/>
      <c r="F6" s="67"/>
      <c r="G6" s="67"/>
      <c r="H6" s="67"/>
      <c r="I6" s="40"/>
      <c r="J6" s="40"/>
    </row>
    <row r="7" spans="1:8" ht="21.75" customHeight="1">
      <c r="A7" s="67"/>
      <c r="B7" s="67"/>
      <c r="C7" s="67"/>
      <c r="D7" s="67"/>
      <c r="E7" s="67"/>
      <c r="F7" s="67"/>
      <c r="G7" s="67"/>
      <c r="H7" s="67"/>
    </row>
    <row r="8" spans="1:5" ht="12.75" customHeight="1">
      <c r="A8" s="37"/>
      <c r="B8" s="37"/>
      <c r="C8" s="37"/>
      <c r="D8" s="37"/>
      <c r="E8" s="37"/>
    </row>
    <row r="9" ht="12" hidden="1"/>
    <row r="10" ht="12">
      <c r="A10" s="38" t="s">
        <v>0</v>
      </c>
    </row>
    <row r="11" spans="1:8" ht="24">
      <c r="A11" s="41" t="s">
        <v>48</v>
      </c>
      <c r="B11" s="41" t="s">
        <v>49</v>
      </c>
      <c r="C11" s="41" t="s">
        <v>2</v>
      </c>
      <c r="D11" s="41" t="s">
        <v>3</v>
      </c>
      <c r="E11" s="41" t="s">
        <v>4</v>
      </c>
      <c r="F11" s="41" t="s">
        <v>5</v>
      </c>
      <c r="G11" s="41" t="s">
        <v>6</v>
      </c>
      <c r="H11" s="44" t="s">
        <v>171</v>
      </c>
    </row>
    <row r="12" spans="1:8" ht="45">
      <c r="A12" s="45" t="s">
        <v>7</v>
      </c>
      <c r="B12" s="45" t="s">
        <v>8</v>
      </c>
      <c r="C12" s="45" t="s">
        <v>9</v>
      </c>
      <c r="D12" s="46" t="s">
        <v>93</v>
      </c>
      <c r="E12" s="45" t="s">
        <v>11</v>
      </c>
      <c r="F12" s="46" t="s">
        <v>172</v>
      </c>
      <c r="G12" s="45" t="s">
        <v>173</v>
      </c>
      <c r="H12" s="47">
        <v>810.1</v>
      </c>
    </row>
    <row r="13" spans="1:8" ht="45">
      <c r="A13" s="45" t="s">
        <v>7</v>
      </c>
      <c r="B13" s="45" t="s">
        <v>8</v>
      </c>
      <c r="C13" s="45" t="s">
        <v>9</v>
      </c>
      <c r="D13" s="46" t="s">
        <v>93</v>
      </c>
      <c r="E13" s="45" t="s">
        <v>11</v>
      </c>
      <c r="F13" s="46" t="s">
        <v>174</v>
      </c>
      <c r="G13" s="45" t="s">
        <v>175</v>
      </c>
      <c r="H13" s="47">
        <v>234.2</v>
      </c>
    </row>
    <row r="14" spans="1:8" ht="67.5">
      <c r="A14" s="45" t="s">
        <v>7</v>
      </c>
      <c r="B14" s="45" t="s">
        <v>14</v>
      </c>
      <c r="C14" s="45" t="s">
        <v>15</v>
      </c>
      <c r="D14" s="46" t="s">
        <v>94</v>
      </c>
      <c r="E14" s="45" t="s">
        <v>70</v>
      </c>
      <c r="F14" s="46" t="s">
        <v>172</v>
      </c>
      <c r="G14" s="45" t="s">
        <v>173</v>
      </c>
      <c r="H14" s="47">
        <v>4771.2</v>
      </c>
    </row>
    <row r="15" spans="1:8" ht="67.5">
      <c r="A15" s="45" t="s">
        <v>7</v>
      </c>
      <c r="B15" s="45" t="s">
        <v>14</v>
      </c>
      <c r="C15" s="45" t="s">
        <v>15</v>
      </c>
      <c r="D15" s="46" t="s">
        <v>94</v>
      </c>
      <c r="E15" s="45" t="s">
        <v>70</v>
      </c>
      <c r="F15" s="46" t="s">
        <v>174</v>
      </c>
      <c r="G15" s="45" t="s">
        <v>175</v>
      </c>
      <c r="H15" s="47">
        <v>1377.2</v>
      </c>
    </row>
    <row r="16" spans="1:8" ht="67.5">
      <c r="A16" s="45" t="s">
        <v>7</v>
      </c>
      <c r="B16" s="45" t="s">
        <v>14</v>
      </c>
      <c r="C16" s="45" t="s">
        <v>15</v>
      </c>
      <c r="D16" s="46" t="s">
        <v>94</v>
      </c>
      <c r="E16" s="45" t="s">
        <v>70</v>
      </c>
      <c r="F16" s="46" t="s">
        <v>176</v>
      </c>
      <c r="G16" s="45" t="s">
        <v>87</v>
      </c>
      <c r="H16" s="47">
        <v>525.5</v>
      </c>
    </row>
    <row r="17" spans="1:8" ht="67.5">
      <c r="A17" s="45" t="s">
        <v>7</v>
      </c>
      <c r="B17" s="45" t="s">
        <v>14</v>
      </c>
      <c r="C17" s="45" t="s">
        <v>15</v>
      </c>
      <c r="D17" s="46" t="s">
        <v>94</v>
      </c>
      <c r="E17" s="45" t="s">
        <v>70</v>
      </c>
      <c r="F17" s="46" t="s">
        <v>194</v>
      </c>
      <c r="G17" s="45" t="s">
        <v>195</v>
      </c>
      <c r="H17" s="47">
        <v>497.2</v>
      </c>
    </row>
    <row r="18" spans="1:8" ht="67.5">
      <c r="A18" s="45" t="s">
        <v>7</v>
      </c>
      <c r="B18" s="45" t="s">
        <v>14</v>
      </c>
      <c r="C18" s="45" t="s">
        <v>15</v>
      </c>
      <c r="D18" s="46" t="s">
        <v>94</v>
      </c>
      <c r="E18" s="45" t="s">
        <v>70</v>
      </c>
      <c r="F18" s="46" t="s">
        <v>177</v>
      </c>
      <c r="G18" s="45" t="s">
        <v>178</v>
      </c>
      <c r="H18" s="47">
        <v>12.9</v>
      </c>
    </row>
    <row r="19" spans="1:8" ht="67.5">
      <c r="A19" s="45" t="s">
        <v>7</v>
      </c>
      <c r="B19" s="45" t="s">
        <v>14</v>
      </c>
      <c r="C19" s="45" t="s">
        <v>15</v>
      </c>
      <c r="D19" s="46" t="s">
        <v>94</v>
      </c>
      <c r="E19" s="45" t="s">
        <v>70</v>
      </c>
      <c r="F19" s="46" t="s">
        <v>179</v>
      </c>
      <c r="G19" s="45" t="s">
        <v>111</v>
      </c>
      <c r="H19" s="47">
        <v>17</v>
      </c>
    </row>
    <row r="20" spans="1:8" ht="22.5">
      <c r="A20" s="45" t="s">
        <v>7</v>
      </c>
      <c r="B20" s="45" t="s">
        <v>18</v>
      </c>
      <c r="C20" s="45" t="s">
        <v>19</v>
      </c>
      <c r="D20" s="46" t="s">
        <v>95</v>
      </c>
      <c r="E20" s="45" t="s">
        <v>73</v>
      </c>
      <c r="F20" s="46" t="s">
        <v>180</v>
      </c>
      <c r="G20" s="45" t="s">
        <v>181</v>
      </c>
      <c r="H20" s="47">
        <v>1</v>
      </c>
    </row>
    <row r="21" spans="1:8" ht="101.25">
      <c r="A21" s="45" t="s">
        <v>7</v>
      </c>
      <c r="B21" s="45" t="s">
        <v>83</v>
      </c>
      <c r="C21" s="45" t="s">
        <v>161</v>
      </c>
      <c r="D21" s="46" t="s">
        <v>96</v>
      </c>
      <c r="E21" s="48" t="s">
        <v>162</v>
      </c>
      <c r="F21" s="46" t="s">
        <v>176</v>
      </c>
      <c r="G21" s="45" t="s">
        <v>87</v>
      </c>
      <c r="H21" s="47">
        <v>0.7</v>
      </c>
    </row>
    <row r="22" spans="1:8" ht="33.75">
      <c r="A22" s="45" t="s">
        <v>8</v>
      </c>
      <c r="B22" s="45" t="s">
        <v>24</v>
      </c>
      <c r="C22" s="45" t="s">
        <v>25</v>
      </c>
      <c r="D22" s="46" t="s">
        <v>163</v>
      </c>
      <c r="E22" s="45" t="s">
        <v>27</v>
      </c>
      <c r="F22" s="46" t="s">
        <v>172</v>
      </c>
      <c r="G22" s="45" t="s">
        <v>173</v>
      </c>
      <c r="H22" s="47">
        <v>101.6</v>
      </c>
    </row>
    <row r="23" spans="1:8" ht="45">
      <c r="A23" s="45" t="s">
        <v>8</v>
      </c>
      <c r="B23" s="45" t="s">
        <v>24</v>
      </c>
      <c r="C23" s="45" t="s">
        <v>25</v>
      </c>
      <c r="D23" s="46" t="s">
        <v>163</v>
      </c>
      <c r="E23" s="45" t="s">
        <v>27</v>
      </c>
      <c r="F23" s="46" t="s">
        <v>174</v>
      </c>
      <c r="G23" s="45" t="s">
        <v>175</v>
      </c>
      <c r="H23" s="47">
        <v>30.7</v>
      </c>
    </row>
    <row r="24" spans="1:8" ht="33.75">
      <c r="A24" s="45" t="s">
        <v>8</v>
      </c>
      <c r="B24" s="45" t="s">
        <v>24</v>
      </c>
      <c r="C24" s="45" t="s">
        <v>25</v>
      </c>
      <c r="D24" s="46" t="s">
        <v>163</v>
      </c>
      <c r="E24" s="45" t="s">
        <v>27</v>
      </c>
      <c r="F24" s="46" t="s">
        <v>176</v>
      </c>
      <c r="G24" s="45" t="s">
        <v>87</v>
      </c>
      <c r="H24" s="47">
        <v>5</v>
      </c>
    </row>
    <row r="25" spans="1:8" ht="33.75">
      <c r="A25" s="45" t="s">
        <v>14</v>
      </c>
      <c r="B25" s="45" t="s">
        <v>31</v>
      </c>
      <c r="C25" s="45" t="s">
        <v>32</v>
      </c>
      <c r="D25" s="46" t="s">
        <v>159</v>
      </c>
      <c r="E25" s="45" t="s">
        <v>164</v>
      </c>
      <c r="F25" s="46" t="s">
        <v>176</v>
      </c>
      <c r="G25" s="45" t="s">
        <v>87</v>
      </c>
      <c r="H25" s="47">
        <v>1066.7</v>
      </c>
    </row>
    <row r="26" spans="1:8" ht="78.75">
      <c r="A26" s="45" t="s">
        <v>35</v>
      </c>
      <c r="B26" s="45" t="s">
        <v>7</v>
      </c>
      <c r="C26" s="45" t="s">
        <v>165</v>
      </c>
      <c r="D26" s="46" t="s">
        <v>166</v>
      </c>
      <c r="E26" s="45" t="s">
        <v>167</v>
      </c>
      <c r="F26" s="46" t="s">
        <v>182</v>
      </c>
      <c r="G26" s="45" t="s">
        <v>183</v>
      </c>
      <c r="H26" s="47">
        <v>6771.4</v>
      </c>
    </row>
    <row r="27" spans="1:8" ht="33.75">
      <c r="A27" s="45" t="s">
        <v>35</v>
      </c>
      <c r="B27" s="45" t="s">
        <v>24</v>
      </c>
      <c r="C27" s="45" t="s">
        <v>39</v>
      </c>
      <c r="D27" s="46" t="s">
        <v>160</v>
      </c>
      <c r="E27" s="45" t="s">
        <v>168</v>
      </c>
      <c r="F27" s="46" t="s">
        <v>176</v>
      </c>
      <c r="G27" s="45" t="s">
        <v>87</v>
      </c>
      <c r="H27" s="47">
        <v>202</v>
      </c>
    </row>
    <row r="28" spans="1:8" ht="56.25">
      <c r="A28" s="45" t="s">
        <v>67</v>
      </c>
      <c r="B28" s="45" t="s">
        <v>7</v>
      </c>
      <c r="C28" s="45" t="s">
        <v>158</v>
      </c>
      <c r="D28" s="46" t="s">
        <v>107</v>
      </c>
      <c r="E28" s="45" t="s">
        <v>78</v>
      </c>
      <c r="F28" s="46" t="s">
        <v>184</v>
      </c>
      <c r="G28" s="45" t="s">
        <v>185</v>
      </c>
      <c r="H28" s="47">
        <v>6444.1</v>
      </c>
    </row>
    <row r="29" spans="1:8" ht="56.25">
      <c r="A29" s="45" t="s">
        <v>67</v>
      </c>
      <c r="B29" s="45" t="s">
        <v>7</v>
      </c>
      <c r="C29" s="45" t="s">
        <v>158</v>
      </c>
      <c r="D29" s="46" t="s">
        <v>186</v>
      </c>
      <c r="E29" s="45" t="s">
        <v>187</v>
      </c>
      <c r="F29" s="46" t="s">
        <v>188</v>
      </c>
      <c r="G29" s="45" t="s">
        <v>142</v>
      </c>
      <c r="H29" s="47">
        <v>860.6</v>
      </c>
    </row>
    <row r="30" spans="1:8" ht="22.5">
      <c r="A30" s="45" t="s">
        <v>88</v>
      </c>
      <c r="B30" s="45" t="s">
        <v>7</v>
      </c>
      <c r="C30" s="45" t="s">
        <v>143</v>
      </c>
      <c r="D30" s="46" t="s">
        <v>144</v>
      </c>
      <c r="E30" s="45" t="s">
        <v>145</v>
      </c>
      <c r="F30" s="46" t="s">
        <v>189</v>
      </c>
      <c r="G30" s="45" t="s">
        <v>147</v>
      </c>
      <c r="H30" s="47">
        <v>150</v>
      </c>
    </row>
    <row r="31" spans="1:8" ht="22.5">
      <c r="A31" s="45" t="s">
        <v>42</v>
      </c>
      <c r="B31" s="45" t="s">
        <v>24</v>
      </c>
      <c r="C31" s="45" t="s">
        <v>43</v>
      </c>
      <c r="D31" s="46" t="s">
        <v>109</v>
      </c>
      <c r="E31" s="45" t="s">
        <v>81</v>
      </c>
      <c r="F31" s="46" t="s">
        <v>190</v>
      </c>
      <c r="G31" s="45" t="s">
        <v>47</v>
      </c>
      <c r="H31" s="47">
        <v>259</v>
      </c>
    </row>
    <row r="32" spans="1:8" ht="12">
      <c r="A32" s="49" t="s">
        <v>169</v>
      </c>
      <c r="B32" s="50"/>
      <c r="C32" s="50"/>
      <c r="D32" s="51"/>
      <c r="E32" s="50"/>
      <c r="F32" s="51"/>
      <c r="G32" s="50"/>
      <c r="H32" s="52">
        <v>24138</v>
      </c>
    </row>
  </sheetData>
  <sheetProtection/>
  <mergeCells count="3">
    <mergeCell ref="G4:H4"/>
    <mergeCell ref="A5:H7"/>
    <mergeCell ref="G2:H2"/>
  </mergeCells>
  <printOptions/>
  <pageMargins left="0.7086614173228347" right="0.7086614173228347" top="0.17" bottom="0.17" header="0.17" footer="0.17"/>
  <pageSetup fitToHeight="1" fitToWidth="1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Виктор</cp:lastModifiedBy>
  <cp:lastPrinted>2019-12-13T06:19:47Z</cp:lastPrinted>
  <dcterms:created xsi:type="dcterms:W3CDTF">2002-03-11T10:22:12Z</dcterms:created>
  <dcterms:modified xsi:type="dcterms:W3CDTF">2021-11-28T11:06:56Z</dcterms:modified>
  <cp:category/>
  <cp:version/>
  <cp:contentType/>
  <cp:contentStatus/>
</cp:coreProperties>
</file>