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Лист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 refMode="R1C1"/>
</workbook>
</file>

<file path=xl/sharedStrings.xml><?xml version="1.0" encoding="utf-8"?>
<sst xmlns="http://schemas.openxmlformats.org/spreadsheetml/2006/main" count="83" uniqueCount="65">
  <si>
    <t xml:space="preserve"> Наименование показателя</t>
  </si>
  <si>
    <t>Код строки</t>
  </si>
  <si>
    <t>Утвержденные бюджетные назначения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</si>
  <si>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</si>
  <si>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</si>
  <si>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</si>
  <si>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>520</t>
  </si>
  <si>
    <t>700</t>
  </si>
  <si>
    <t>710</t>
  </si>
  <si>
    <t>720</t>
  </si>
  <si>
    <t>750</t>
  </si>
  <si>
    <t>755</t>
  </si>
  <si>
    <t>756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</si>
  <si>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</si>
  <si>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</si>
  <si>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</si>
  <si>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>000 01 03 00 00 00 0000 800</t>
  </si>
  <si>
    <t xml:space="preserve">  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</si>
  <si>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</si>
  <si>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</si>
  <si>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</si>
  <si>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</si>
  <si>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</si>
  <si>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</si>
  <si>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</si>
  <si>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</si>
  <si>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</si>
  <si>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</si>
  <si>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</si>
  <si>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поселений</t>
  </si>
  <si>
    <t>000 01 05 02 01 10 0000 510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</si>
  <si>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</si>
  <si>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</si>
  <si>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</si>
  <si>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</si>
  <si>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поселений</t>
  </si>
  <si>
    <t>000 01 05 02 01 10 0000 610</t>
  </si>
  <si>
    <t xml:space="preserve">  Суммы, подлежащие взаимоисключению</t>
  </si>
  <si>
    <t>000 57 00 00 00 00 0000 000</t>
  </si>
  <si>
    <t xml:space="preserve">  Увеличение остатков средств</t>
  </si>
  <si>
    <t>000 57 00 00 00 00 0000 510</t>
  </si>
  <si>
    <t xml:space="preserve">  Уменьшение остатков средств</t>
  </si>
  <si>
    <t>000 57 00 00 00 00 0000 610</t>
  </si>
  <si>
    <t>тыс.руб.</t>
  </si>
  <si>
    <t>Бюджетные назначения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</si>
  <si>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</si>
  <si>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</si>
  <si>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 Ф</t>
  </si>
  <si>
    <t xml:space="preserve">  Получение кредитов от кредитных организаций бюджетами поселений в валюте Российской Федерации</t>
  </si>
  <si>
    <t xml:space="preserve">  Погашение бюджетами поселений кредитов от кредитных организаций в валюте Р Ф</t>
  </si>
  <si>
    <t>Бюджетные кредиты от других бюджетов бюджетной системы Р Ф</t>
  </si>
  <si>
    <t xml:space="preserve">  Погашение бюджетных кредитов, полученных от других бюджетов бюджетной системы Р Ф в валюте Р Ф</t>
  </si>
  <si>
    <t xml:space="preserve">  Погашение бюджетами поселений кредитов от других бюджетов бюджетной системы РФ в валюте Р Ф</t>
  </si>
  <si>
    <t>И.Я. Амбросов</t>
  </si>
  <si>
    <t>978 01 02 00 00 00 0000 000</t>
  </si>
  <si>
    <t>978 01 02 00 00 00 0000 700</t>
  </si>
  <si>
    <t>978 01 02 00 00 00 0000 800</t>
  </si>
  <si>
    <t>978 01 02 00 00 10 0000 710</t>
  </si>
  <si>
    <t>978 01 02 00 00 10 0000 810</t>
  </si>
  <si>
    <t>978 01 03 00 00 00 0000 000</t>
  </si>
  <si>
    <t>978 01 03 00 00 10 0000 810</t>
  </si>
  <si>
    <t>Приложение №11</t>
  </si>
  <si>
    <t>Источники внутреннего финансирования
 дефицита  бюджета Семеновского МО  на 2020 год</t>
  </si>
  <si>
    <t>к решению Думы "О  бюджете Семеновского                               муниципального образования на 2020 год и на плановый период 2021 -2022 годов"                                                                        № 42/1 от 28.02.2020 г.</t>
  </si>
  <si>
    <t>Глава Семеновского МО:                                               В.М.Федяев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</si>
</sst>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 vertical="top"/>
    </xf>
    <xf numFmtId="0" fontId="9" fillId="0" borderId="1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shrinkToFit="1"/>
    </xf>
    <xf numFmtId="4" fontId="15" fillId="0" borderId="11" xfId="0" applyNumberFormat="1" applyFont="1" applyFill="1" applyBorder="1" applyAlignment="1">
      <alignment horizontal="right" shrinkToFit="1"/>
    </xf>
    <xf numFmtId="4" fontId="15" fillId="0" borderId="11" xfId="0" applyNumberFormat="1" applyFont="1" applyFill="1" applyBorder="1" applyAlignment="1">
      <alignment horizontal="center" shrinkToFit="1"/>
    </xf>
    <xf numFmtId="4" fontId="15" fillId="0" borderId="16" xfId="0" applyNumberFormat="1" applyFont="1" applyFill="1" applyBorder="1" applyAlignment="1">
      <alignment horizontal="right" shrinkToFit="1"/>
    </xf>
    <xf numFmtId="0" fontId="9" fillId="0" borderId="0" xfId="0" applyFont="1" applyAlignment="1">
      <alignment/>
    </xf>
    <xf numFmtId="0" fontId="8" fillId="0" borderId="17" xfId="0" applyFont="1" applyFill="1" applyBorder="1" applyAlignment="1">
      <alignment horizontal="left" wrapText="1" indent="2"/>
    </xf>
    <xf numFmtId="0" fontId="7" fillId="0" borderId="0" xfId="0" applyFont="1" applyAlignment="1">
      <alignment/>
    </xf>
    <xf numFmtId="3" fontId="15" fillId="0" borderId="11" xfId="0" applyNumberFormat="1" applyFont="1" applyFill="1" applyBorder="1" applyAlignment="1">
      <alignment horizontal="center" shrinkToFit="1"/>
    </xf>
    <xf numFmtId="180" fontId="15" fillId="0" borderId="11" xfId="0" applyNumberFormat="1" applyFont="1" applyFill="1" applyBorder="1" applyAlignment="1">
      <alignment horizontal="center" shrinkToFit="1"/>
    </xf>
    <xf numFmtId="0" fontId="8" fillId="0" borderId="18" xfId="0" applyFont="1" applyFill="1" applyBorder="1" applyAlignment="1">
      <alignment horizontal="left" wrapText="1" indent="2"/>
    </xf>
    <xf numFmtId="0" fontId="16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5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PageLayoutView="0" workbookViewId="0" topLeftCell="A1">
      <selection activeCell="C51" sqref="C51"/>
    </sheetView>
  </sheetViews>
  <sheetFormatPr defaultColWidth="9.00390625" defaultRowHeight="12.75"/>
  <cols>
    <col min="1" max="1" width="33.25390625" style="43" customWidth="1"/>
    <col min="2" max="2" width="6.375" style="43" hidden="1" customWidth="1"/>
    <col min="3" max="3" width="30.375" style="43" customWidth="1"/>
    <col min="4" max="8" width="13.75390625" style="44" hidden="1" customWidth="1"/>
    <col min="9" max="9" width="29.875" style="44" customWidth="1"/>
    <col min="10" max="19" width="13.75390625" style="44" hidden="1" customWidth="1"/>
    <col min="20" max="20" width="0.37109375" style="3" hidden="1" customWidth="1"/>
    <col min="21" max="22" width="9.125" style="3" customWidth="1"/>
    <col min="23" max="23" width="27.00390625" style="3" customWidth="1"/>
    <col min="24" max="16384" width="9.125" style="3" customWidth="1"/>
  </cols>
  <sheetData>
    <row r="1" spans="1:19" ht="15.75" customHeight="1">
      <c r="A1" s="8"/>
      <c r="B1" s="9"/>
      <c r="C1" s="10"/>
      <c r="D1" s="5"/>
      <c r="E1" s="5"/>
      <c r="F1" s="5"/>
      <c r="G1" s="5"/>
      <c r="H1" s="5"/>
      <c r="I1" s="4" t="s">
        <v>61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 ht="15.75" customHeight="1" hidden="1">
      <c r="A2" s="8"/>
      <c r="B2" s="9"/>
      <c r="C2" s="10"/>
      <c r="D2" s="5"/>
      <c r="E2" s="5"/>
      <c r="F2" s="5"/>
      <c r="G2" s="5"/>
      <c r="H2" s="5"/>
      <c r="I2" s="6"/>
      <c r="J2" s="7"/>
      <c r="K2" s="7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.75" customHeight="1" hidden="1">
      <c r="A3" s="8"/>
      <c r="B3" s="9"/>
      <c r="C3" s="10"/>
      <c r="D3" s="5"/>
      <c r="E3" s="5"/>
      <c r="F3" s="5"/>
      <c r="G3" s="5"/>
      <c r="H3" s="5"/>
      <c r="I3" s="6"/>
      <c r="J3" s="7"/>
      <c r="K3" s="7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.75" customHeight="1" hidden="1">
      <c r="A4" s="8"/>
      <c r="B4" s="9"/>
      <c r="C4" s="10"/>
      <c r="D4" s="5"/>
      <c r="E4" s="5"/>
      <c r="F4" s="5"/>
      <c r="G4" s="5"/>
      <c r="H4" s="5"/>
      <c r="I4" s="6"/>
      <c r="J4" s="7"/>
      <c r="K4" s="7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.75" customHeight="1" hidden="1">
      <c r="A5" s="8"/>
      <c r="B5" s="9"/>
      <c r="C5" s="10"/>
      <c r="D5" s="5"/>
      <c r="E5" s="5"/>
      <c r="F5" s="5"/>
      <c r="G5" s="5"/>
      <c r="H5" s="5"/>
      <c r="I5" s="6"/>
      <c r="J5" s="7"/>
      <c r="K5" s="7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2" ht="15.75" customHeight="1">
      <c r="A6" s="8"/>
      <c r="B6" s="9"/>
      <c r="C6" s="10"/>
      <c r="D6" s="5"/>
      <c r="E6" s="5"/>
      <c r="F6" s="5"/>
      <c r="G6" s="5"/>
      <c r="H6" s="5"/>
      <c r="I6" s="49" t="s">
        <v>63</v>
      </c>
      <c r="J6" s="50"/>
      <c r="K6" s="5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3" ht="15.75" customHeight="1">
      <c r="A7" s="8"/>
      <c r="B7" s="9"/>
      <c r="C7" s="10"/>
      <c r="D7" s="5"/>
      <c r="E7" s="5"/>
      <c r="F7" s="5"/>
      <c r="G7" s="5"/>
      <c r="H7" s="5"/>
      <c r="I7" s="50"/>
      <c r="J7" s="50"/>
      <c r="K7" s="5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6"/>
    </row>
    <row r="8" spans="1:23" ht="29.25" customHeight="1">
      <c r="A8" s="8"/>
      <c r="B8" s="9"/>
      <c r="C8" s="10"/>
      <c r="D8" s="5"/>
      <c r="E8" s="5"/>
      <c r="F8" s="5"/>
      <c r="G8" s="5"/>
      <c r="H8" s="5"/>
      <c r="I8" s="50"/>
      <c r="J8" s="50"/>
      <c r="K8" s="5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6"/>
    </row>
    <row r="9" spans="1:23" ht="1.5" customHeight="1">
      <c r="A9" s="8"/>
      <c r="B9" s="9"/>
      <c r="C9" s="10"/>
      <c r="D9" s="5"/>
      <c r="E9" s="5"/>
      <c r="F9" s="5"/>
      <c r="G9" s="5"/>
      <c r="H9" s="5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6"/>
    </row>
    <row r="10" spans="1:23" ht="15.75" customHeight="1" hidden="1">
      <c r="A10" s="8"/>
      <c r="B10" s="9"/>
      <c r="C10" s="10"/>
      <c r="D10" s="5"/>
      <c r="E10" s="5"/>
      <c r="F10" s="5"/>
      <c r="G10" s="5"/>
      <c r="H10" s="5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6"/>
    </row>
    <row r="11" spans="1:23" ht="15.75" customHeight="1">
      <c r="A11" s="8"/>
      <c r="B11" s="9"/>
      <c r="C11" s="10"/>
      <c r="D11" s="5"/>
      <c r="E11" s="5"/>
      <c r="F11" s="5"/>
      <c r="G11" s="5"/>
      <c r="H11" s="5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6"/>
    </row>
    <row r="12" spans="1:23" ht="21.75" customHeight="1" hidden="1">
      <c r="A12" s="8"/>
      <c r="B12" s="9"/>
      <c r="C12" s="10"/>
      <c r="D12" s="5"/>
      <c r="E12" s="5"/>
      <c r="F12" s="5"/>
      <c r="G12" s="5"/>
      <c r="H12" s="5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W12" s="6"/>
    </row>
    <row r="13" spans="1:23" ht="15.75" customHeight="1">
      <c r="A13" s="51" t="s">
        <v>62</v>
      </c>
      <c r="B13" s="52"/>
      <c r="C13" s="52"/>
      <c r="D13" s="52"/>
      <c r="E13" s="52"/>
      <c r="F13" s="52"/>
      <c r="G13" s="52"/>
      <c r="H13" s="52"/>
      <c r="I13" s="52"/>
      <c r="J13" s="14"/>
      <c r="K13" s="14"/>
      <c r="L13" s="14"/>
      <c r="M13" s="14"/>
      <c r="N13" s="14"/>
      <c r="O13" s="14"/>
      <c r="P13" s="14"/>
      <c r="Q13" s="14"/>
      <c r="R13" s="5"/>
      <c r="S13" s="5"/>
      <c r="W13" s="6"/>
    </row>
    <row r="14" spans="1:23" ht="15.75" customHeight="1">
      <c r="A14" s="52"/>
      <c r="B14" s="52"/>
      <c r="C14" s="52"/>
      <c r="D14" s="52"/>
      <c r="E14" s="52"/>
      <c r="F14" s="52"/>
      <c r="G14" s="52"/>
      <c r="H14" s="52"/>
      <c r="I14" s="52"/>
      <c r="J14" s="14"/>
      <c r="K14" s="14"/>
      <c r="L14" s="14"/>
      <c r="M14" s="14"/>
      <c r="N14" s="14"/>
      <c r="O14" s="14"/>
      <c r="P14" s="14"/>
      <c r="Q14" s="14"/>
      <c r="R14" s="5"/>
      <c r="S14" s="5"/>
      <c r="W14" s="6"/>
    </row>
    <row r="15" spans="1:19" ht="15.75" customHeight="1">
      <c r="A15" s="13"/>
      <c r="B15" s="13"/>
      <c r="C15" s="13"/>
      <c r="D15" s="13"/>
      <c r="E15" s="13"/>
      <c r="F15" s="13"/>
      <c r="G15" s="13"/>
      <c r="H15" s="13"/>
      <c r="I15" s="15" t="s">
        <v>43</v>
      </c>
      <c r="J15" s="14"/>
      <c r="K15" s="14"/>
      <c r="L15" s="14"/>
      <c r="M15" s="14"/>
      <c r="N15" s="14"/>
      <c r="O15" s="14"/>
      <c r="P15" s="14"/>
      <c r="Q15" s="14"/>
      <c r="R15" s="5"/>
      <c r="S15" s="5"/>
    </row>
    <row r="16" spans="1:21" s="18" customFormat="1" ht="12.75" customHeight="1">
      <c r="A16" s="53" t="s">
        <v>0</v>
      </c>
      <c r="B16" s="56" t="s">
        <v>1</v>
      </c>
      <c r="C16" s="56" t="s">
        <v>3</v>
      </c>
      <c r="D16" s="16" t="s">
        <v>2</v>
      </c>
      <c r="E16" s="17"/>
      <c r="F16" s="17"/>
      <c r="G16" s="17"/>
      <c r="H16" s="17"/>
      <c r="I16" s="56" t="s">
        <v>44</v>
      </c>
      <c r="J16" s="17"/>
      <c r="K16" s="17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s="18" customFormat="1" ht="12.75" customHeight="1">
      <c r="A17" s="54"/>
      <c r="B17" s="57"/>
      <c r="C17" s="57"/>
      <c r="D17" s="19"/>
      <c r="E17" s="17"/>
      <c r="F17" s="17"/>
      <c r="G17" s="17"/>
      <c r="H17" s="17"/>
      <c r="I17" s="57"/>
      <c r="J17" s="17"/>
      <c r="K17" s="17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s="18" customFormat="1" ht="11.25" customHeight="1">
      <c r="A18" s="55"/>
      <c r="B18" s="58"/>
      <c r="C18" s="58"/>
      <c r="D18" s="19"/>
      <c r="E18" s="17"/>
      <c r="F18" s="17"/>
      <c r="G18" s="17"/>
      <c r="H18" s="17"/>
      <c r="I18" s="58"/>
      <c r="J18" s="17"/>
      <c r="K18" s="17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19" ht="13.5" customHeight="1" hidden="1">
      <c r="A19" s="20">
        <v>1</v>
      </c>
      <c r="B19" s="21">
        <v>2</v>
      </c>
      <c r="C19" s="22">
        <v>3</v>
      </c>
      <c r="D19" s="21">
        <v>4</v>
      </c>
      <c r="E19" s="21">
        <v>5</v>
      </c>
      <c r="F19" s="21">
        <v>6</v>
      </c>
      <c r="G19" s="21">
        <v>7</v>
      </c>
      <c r="H19" s="21">
        <v>8</v>
      </c>
      <c r="I19" s="21">
        <v>9</v>
      </c>
      <c r="J19" s="21">
        <v>10</v>
      </c>
      <c r="K19" s="21">
        <v>11</v>
      </c>
      <c r="L19" s="21">
        <v>12</v>
      </c>
      <c r="M19" s="21">
        <v>13</v>
      </c>
      <c r="N19" s="21">
        <v>14</v>
      </c>
      <c r="O19" s="21">
        <v>15</v>
      </c>
      <c r="P19" s="21">
        <v>16</v>
      </c>
      <c r="Q19" s="23">
        <v>17</v>
      </c>
      <c r="R19" s="23">
        <v>18</v>
      </c>
      <c r="S19" s="21">
        <v>19</v>
      </c>
    </row>
    <row r="20" spans="1:19" s="29" customFormat="1" ht="22.5">
      <c r="A20" s="24" t="s">
        <v>4</v>
      </c>
      <c r="B20" s="25" t="s">
        <v>5</v>
      </c>
      <c r="C20" s="25" t="s">
        <v>13</v>
      </c>
      <c r="D20" s="26">
        <v>8021802.15</v>
      </c>
      <c r="E20" s="26">
        <v>8021802.15</v>
      </c>
      <c r="F20" s="26">
        <v>0</v>
      </c>
      <c r="G20" s="26">
        <v>0</v>
      </c>
      <c r="H20" s="26">
        <v>0</v>
      </c>
      <c r="I20" s="27">
        <f>I31+I21</f>
        <v>558.8999999999978</v>
      </c>
      <c r="J20" s="26">
        <v>876000</v>
      </c>
      <c r="K20" s="26">
        <v>0</v>
      </c>
      <c r="L20" s="26">
        <v>-202361.94</v>
      </c>
      <c r="M20" s="26">
        <v>-202361.94</v>
      </c>
      <c r="N20" s="26">
        <v>0</v>
      </c>
      <c r="O20" s="26">
        <v>0</v>
      </c>
      <c r="P20" s="26">
        <v>0</v>
      </c>
      <c r="Q20" s="26">
        <v>-56697.32</v>
      </c>
      <c r="R20" s="26">
        <v>-145664.62</v>
      </c>
      <c r="S20" s="28">
        <v>0</v>
      </c>
    </row>
    <row r="21" spans="1:19" s="31" customFormat="1" ht="33.75">
      <c r="A21" s="30" t="s">
        <v>14</v>
      </c>
      <c r="B21" s="25" t="s">
        <v>6</v>
      </c>
      <c r="C21" s="25" t="s">
        <v>15</v>
      </c>
      <c r="D21" s="26">
        <v>-16089577.36</v>
      </c>
      <c r="E21" s="26">
        <v>-16089577.36</v>
      </c>
      <c r="F21" s="26">
        <v>0</v>
      </c>
      <c r="G21" s="26">
        <v>0</v>
      </c>
      <c r="H21" s="26">
        <v>0</v>
      </c>
      <c r="I21" s="27">
        <f>I22</f>
        <v>86.5</v>
      </c>
      <c r="J21" s="26">
        <v>-5458888.86</v>
      </c>
      <c r="K21" s="26">
        <v>0</v>
      </c>
      <c r="L21" s="26">
        <v>-1500000</v>
      </c>
      <c r="M21" s="26">
        <v>-1500000</v>
      </c>
      <c r="N21" s="26">
        <v>0</v>
      </c>
      <c r="O21" s="26">
        <v>0</v>
      </c>
      <c r="P21" s="26">
        <v>0</v>
      </c>
      <c r="Q21" s="26">
        <v>-1500000</v>
      </c>
      <c r="R21" s="26">
        <v>0</v>
      </c>
      <c r="S21" s="28">
        <v>0</v>
      </c>
    </row>
    <row r="22" spans="1:19" s="31" customFormat="1" ht="23.25" customHeight="1">
      <c r="A22" s="30" t="s">
        <v>45</v>
      </c>
      <c r="B22" s="25" t="s">
        <v>6</v>
      </c>
      <c r="C22" s="25" t="s">
        <v>54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>
        <f>I23</f>
        <v>86.5</v>
      </c>
      <c r="J22" s="26">
        <v>0</v>
      </c>
      <c r="K22" s="26">
        <v>0</v>
      </c>
      <c r="L22" s="26">
        <v>-1500000</v>
      </c>
      <c r="M22" s="26">
        <v>-1500000</v>
      </c>
      <c r="N22" s="26">
        <v>0</v>
      </c>
      <c r="O22" s="26">
        <v>0</v>
      </c>
      <c r="P22" s="26">
        <v>0</v>
      </c>
      <c r="Q22" s="26">
        <v>-1500000</v>
      </c>
      <c r="R22" s="26">
        <v>0</v>
      </c>
      <c r="S22" s="28">
        <v>0</v>
      </c>
    </row>
    <row r="23" spans="1:19" s="31" customFormat="1" ht="33.75">
      <c r="A23" s="30" t="s">
        <v>46</v>
      </c>
      <c r="B23" s="25" t="s">
        <v>6</v>
      </c>
      <c r="C23" s="25" t="s">
        <v>55</v>
      </c>
      <c r="D23" s="26">
        <v>6500000</v>
      </c>
      <c r="E23" s="26">
        <v>6500000</v>
      </c>
      <c r="F23" s="26">
        <v>0</v>
      </c>
      <c r="G23" s="26">
        <v>0</v>
      </c>
      <c r="H23" s="26">
        <v>0</v>
      </c>
      <c r="I23" s="27">
        <f>I25</f>
        <v>86.5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8">
        <v>0</v>
      </c>
    </row>
    <row r="24" spans="1:19" s="31" customFormat="1" ht="33.75">
      <c r="A24" s="30" t="s">
        <v>47</v>
      </c>
      <c r="B24" s="25" t="s">
        <v>6</v>
      </c>
      <c r="C24" s="25" t="s">
        <v>56</v>
      </c>
      <c r="D24" s="26">
        <v>-6500000</v>
      </c>
      <c r="E24" s="26">
        <v>-6500000</v>
      </c>
      <c r="F24" s="26">
        <v>0</v>
      </c>
      <c r="G24" s="26">
        <v>0</v>
      </c>
      <c r="H24" s="26">
        <v>0</v>
      </c>
      <c r="I24" s="32">
        <v>0</v>
      </c>
      <c r="J24" s="26">
        <v>0</v>
      </c>
      <c r="K24" s="26">
        <v>0</v>
      </c>
      <c r="L24" s="26">
        <v>-1500000</v>
      </c>
      <c r="M24" s="26">
        <v>-1500000</v>
      </c>
      <c r="N24" s="26">
        <v>0</v>
      </c>
      <c r="O24" s="26">
        <v>0</v>
      </c>
      <c r="P24" s="26">
        <v>0</v>
      </c>
      <c r="Q24" s="26">
        <v>-1500000</v>
      </c>
      <c r="R24" s="26">
        <v>0</v>
      </c>
      <c r="S24" s="28">
        <v>0</v>
      </c>
    </row>
    <row r="25" spans="1:19" s="31" customFormat="1" ht="47.25" customHeight="1">
      <c r="A25" s="30" t="s">
        <v>48</v>
      </c>
      <c r="B25" s="25" t="s">
        <v>6</v>
      </c>
      <c r="C25" s="25" t="s">
        <v>57</v>
      </c>
      <c r="D25" s="26">
        <v>6500000</v>
      </c>
      <c r="E25" s="26">
        <v>6500000</v>
      </c>
      <c r="F25" s="26">
        <v>0</v>
      </c>
      <c r="G25" s="26">
        <v>0</v>
      </c>
      <c r="H25" s="26">
        <v>0</v>
      </c>
      <c r="I25" s="27">
        <v>86.5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8">
        <v>0</v>
      </c>
    </row>
    <row r="26" spans="1:19" s="31" customFormat="1" ht="33" customHeight="1">
      <c r="A26" s="30" t="s">
        <v>49</v>
      </c>
      <c r="B26" s="25" t="s">
        <v>6</v>
      </c>
      <c r="C26" s="25" t="s">
        <v>58</v>
      </c>
      <c r="D26" s="26">
        <v>-6500000</v>
      </c>
      <c r="E26" s="26">
        <v>-6500000</v>
      </c>
      <c r="F26" s="26">
        <v>0</v>
      </c>
      <c r="G26" s="26">
        <v>0</v>
      </c>
      <c r="H26" s="26">
        <v>0</v>
      </c>
      <c r="I26" s="27">
        <v>0</v>
      </c>
      <c r="J26" s="26">
        <v>0</v>
      </c>
      <c r="K26" s="26">
        <v>0</v>
      </c>
      <c r="L26" s="26">
        <v>-1500000</v>
      </c>
      <c r="M26" s="26">
        <v>-1500000</v>
      </c>
      <c r="N26" s="26">
        <v>0</v>
      </c>
      <c r="O26" s="26">
        <v>0</v>
      </c>
      <c r="P26" s="26">
        <v>0</v>
      </c>
      <c r="Q26" s="26">
        <v>-1500000</v>
      </c>
      <c r="R26" s="26">
        <v>0</v>
      </c>
      <c r="S26" s="28">
        <v>0</v>
      </c>
    </row>
    <row r="27" spans="1:19" s="31" customFormat="1" ht="25.5" customHeight="1">
      <c r="A27" s="30" t="s">
        <v>50</v>
      </c>
      <c r="B27" s="25" t="s">
        <v>6</v>
      </c>
      <c r="C27" s="25" t="s">
        <v>59</v>
      </c>
      <c r="D27" s="26">
        <v>-16089577.36</v>
      </c>
      <c r="E27" s="26">
        <v>-16089577.36</v>
      </c>
      <c r="F27" s="26">
        <v>0</v>
      </c>
      <c r="G27" s="26">
        <v>0</v>
      </c>
      <c r="H27" s="26">
        <v>0</v>
      </c>
      <c r="I27" s="32">
        <v>0</v>
      </c>
      <c r="J27" s="26">
        <v>-5458888.86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8">
        <v>0</v>
      </c>
    </row>
    <row r="28" spans="1:19" s="31" customFormat="1" ht="33.75">
      <c r="A28" s="30" t="s">
        <v>51</v>
      </c>
      <c r="B28" s="25" t="s">
        <v>6</v>
      </c>
      <c r="C28" s="25" t="s">
        <v>16</v>
      </c>
      <c r="D28" s="26">
        <v>-16089577.36</v>
      </c>
      <c r="E28" s="26">
        <v>-16089577.36</v>
      </c>
      <c r="F28" s="26">
        <v>0</v>
      </c>
      <c r="G28" s="26">
        <v>0</v>
      </c>
      <c r="H28" s="26">
        <v>0</v>
      </c>
      <c r="I28" s="32">
        <v>0</v>
      </c>
      <c r="J28" s="26">
        <v>-5458888.86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8">
        <v>0</v>
      </c>
    </row>
    <row r="29" spans="1:19" s="31" customFormat="1" ht="46.5" customHeight="1">
      <c r="A29" s="30" t="s">
        <v>52</v>
      </c>
      <c r="B29" s="25" t="s">
        <v>6</v>
      </c>
      <c r="C29" s="25" t="s">
        <v>60</v>
      </c>
      <c r="D29" s="26">
        <v>-10630688.5</v>
      </c>
      <c r="E29" s="26">
        <v>-10630688.5</v>
      </c>
      <c r="F29" s="26">
        <v>0</v>
      </c>
      <c r="G29" s="26">
        <v>0</v>
      </c>
      <c r="H29" s="26">
        <v>0</v>
      </c>
      <c r="I29" s="32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8">
        <v>0</v>
      </c>
    </row>
    <row r="30" spans="1:19" s="31" customFormat="1" ht="56.25" hidden="1">
      <c r="A30" s="30" t="s">
        <v>17</v>
      </c>
      <c r="B30" s="25" t="s">
        <v>6</v>
      </c>
      <c r="C30" s="25" t="s">
        <v>18</v>
      </c>
      <c r="D30" s="26">
        <v>-5458888.86</v>
      </c>
      <c r="E30" s="26">
        <v>-5458888.86</v>
      </c>
      <c r="F30" s="26">
        <v>0</v>
      </c>
      <c r="G30" s="26">
        <v>0</v>
      </c>
      <c r="H30" s="26">
        <v>0</v>
      </c>
      <c r="I30" s="32">
        <v>0</v>
      </c>
      <c r="J30" s="26">
        <v>-5458888.86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8">
        <v>0</v>
      </c>
    </row>
    <row r="31" spans="1:19" s="31" customFormat="1" ht="22.5">
      <c r="A31" s="30" t="s">
        <v>19</v>
      </c>
      <c r="B31" s="25" t="s">
        <v>7</v>
      </c>
      <c r="C31" s="25" t="s">
        <v>20</v>
      </c>
      <c r="D31" s="26">
        <v>24111379.51</v>
      </c>
      <c r="E31" s="26">
        <v>24111379.51</v>
      </c>
      <c r="F31" s="26">
        <v>0</v>
      </c>
      <c r="G31" s="26">
        <v>0</v>
      </c>
      <c r="H31" s="26">
        <v>0</v>
      </c>
      <c r="I31" s="33">
        <f>I32+I37</f>
        <v>472.3999999999978</v>
      </c>
      <c r="J31" s="26">
        <v>6334888.86</v>
      </c>
      <c r="K31" s="26">
        <v>0</v>
      </c>
      <c r="L31" s="26">
        <v>1297638.06</v>
      </c>
      <c r="M31" s="26">
        <v>1297638.06</v>
      </c>
      <c r="N31" s="26">
        <v>0</v>
      </c>
      <c r="O31" s="26">
        <v>0</v>
      </c>
      <c r="P31" s="26">
        <v>0</v>
      </c>
      <c r="Q31" s="26">
        <v>1443302.68</v>
      </c>
      <c r="R31" s="26">
        <v>-145664.62</v>
      </c>
      <c r="S31" s="28">
        <v>0</v>
      </c>
    </row>
    <row r="32" spans="1:19" s="31" customFormat="1" ht="12.75">
      <c r="A32" s="30" t="s">
        <v>21</v>
      </c>
      <c r="B32" s="25" t="s">
        <v>7</v>
      </c>
      <c r="C32" s="25" t="s">
        <v>22</v>
      </c>
      <c r="D32" s="26">
        <v>-497102685.42</v>
      </c>
      <c r="E32" s="26">
        <v>-497102685.42</v>
      </c>
      <c r="F32" s="26">
        <v>0</v>
      </c>
      <c r="G32" s="26">
        <v>0</v>
      </c>
      <c r="H32" s="26">
        <v>0</v>
      </c>
      <c r="I32" s="33">
        <v>-18557.4</v>
      </c>
      <c r="J32" s="26">
        <v>-83153185.42</v>
      </c>
      <c r="K32" s="26">
        <v>0</v>
      </c>
      <c r="L32" s="26">
        <v>-89577587.18</v>
      </c>
      <c r="M32" s="26">
        <v>-89577587.18</v>
      </c>
      <c r="N32" s="26">
        <v>0</v>
      </c>
      <c r="O32" s="26">
        <v>0</v>
      </c>
      <c r="P32" s="26">
        <v>0</v>
      </c>
      <c r="Q32" s="26">
        <v>-75897567.97</v>
      </c>
      <c r="R32" s="26">
        <v>-14270066.93</v>
      </c>
      <c r="S32" s="28">
        <v>0</v>
      </c>
    </row>
    <row r="33" spans="1:19" s="31" customFormat="1" ht="22.5">
      <c r="A33" s="30" t="s">
        <v>23</v>
      </c>
      <c r="B33" s="25" t="s">
        <v>7</v>
      </c>
      <c r="C33" s="25" t="s">
        <v>24</v>
      </c>
      <c r="D33" s="26">
        <v>521214064.93</v>
      </c>
      <c r="E33" s="26">
        <v>521214064.93</v>
      </c>
      <c r="F33" s="26">
        <v>0</v>
      </c>
      <c r="G33" s="26">
        <v>0</v>
      </c>
      <c r="H33" s="26">
        <v>0</v>
      </c>
      <c r="I33" s="33">
        <v>19029.8</v>
      </c>
      <c r="J33" s="26">
        <v>89488074.28</v>
      </c>
      <c r="K33" s="26">
        <v>0</v>
      </c>
      <c r="L33" s="26">
        <v>90875225.24</v>
      </c>
      <c r="M33" s="26">
        <v>90875225.24</v>
      </c>
      <c r="N33" s="26">
        <v>0</v>
      </c>
      <c r="O33" s="26">
        <v>0</v>
      </c>
      <c r="P33" s="26">
        <v>0</v>
      </c>
      <c r="Q33" s="26">
        <v>77340870.65</v>
      </c>
      <c r="R33" s="26">
        <v>14124402.31</v>
      </c>
      <c r="S33" s="28">
        <v>0</v>
      </c>
    </row>
    <row r="34" spans="1:19" s="31" customFormat="1" ht="22.5">
      <c r="A34" s="30" t="s">
        <v>25</v>
      </c>
      <c r="B34" s="25" t="s">
        <v>8</v>
      </c>
      <c r="C34" s="25" t="s">
        <v>26</v>
      </c>
      <c r="D34" s="26">
        <v>-497102685.42</v>
      </c>
      <c r="E34" s="26">
        <v>-497102685.42</v>
      </c>
      <c r="F34" s="26">
        <v>0</v>
      </c>
      <c r="G34" s="26">
        <v>0</v>
      </c>
      <c r="H34" s="26">
        <v>0</v>
      </c>
      <c r="I34" s="33">
        <f>I32</f>
        <v>-18557.4</v>
      </c>
      <c r="J34" s="26">
        <v>-83153185.42</v>
      </c>
      <c r="K34" s="26">
        <v>0</v>
      </c>
      <c r="L34" s="26">
        <v>-89577587.18</v>
      </c>
      <c r="M34" s="26">
        <v>-89577587.18</v>
      </c>
      <c r="N34" s="26">
        <v>0</v>
      </c>
      <c r="O34" s="26">
        <v>0</v>
      </c>
      <c r="P34" s="26">
        <v>0</v>
      </c>
      <c r="Q34" s="26">
        <v>-75897567.97</v>
      </c>
      <c r="R34" s="26">
        <v>-14270066.93</v>
      </c>
      <c r="S34" s="28">
        <v>0</v>
      </c>
    </row>
    <row r="35" spans="1:19" s="31" customFormat="1" ht="22.5">
      <c r="A35" s="30" t="s">
        <v>27</v>
      </c>
      <c r="B35" s="25" t="s">
        <v>8</v>
      </c>
      <c r="C35" s="25" t="s">
        <v>28</v>
      </c>
      <c r="D35" s="26">
        <v>-497102685.42</v>
      </c>
      <c r="E35" s="26">
        <v>-497102685.42</v>
      </c>
      <c r="F35" s="26">
        <v>0</v>
      </c>
      <c r="G35" s="26">
        <v>0</v>
      </c>
      <c r="H35" s="26">
        <v>0</v>
      </c>
      <c r="I35" s="33">
        <f>I34</f>
        <v>-18557.4</v>
      </c>
      <c r="J35" s="26">
        <v>-83153185.42</v>
      </c>
      <c r="K35" s="26">
        <v>0</v>
      </c>
      <c r="L35" s="26">
        <v>-89577587.18</v>
      </c>
      <c r="M35" s="26">
        <v>-89577587.18</v>
      </c>
      <c r="N35" s="26">
        <v>0</v>
      </c>
      <c r="O35" s="26">
        <v>0</v>
      </c>
      <c r="P35" s="26">
        <v>0</v>
      </c>
      <c r="Q35" s="26">
        <v>-75897567.97</v>
      </c>
      <c r="R35" s="26">
        <v>-14270066.93</v>
      </c>
      <c r="S35" s="28">
        <v>0</v>
      </c>
    </row>
    <row r="36" spans="1:19" s="31" customFormat="1" ht="22.5">
      <c r="A36" s="30" t="s">
        <v>29</v>
      </c>
      <c r="B36" s="25" t="s">
        <v>8</v>
      </c>
      <c r="C36" s="25" t="s">
        <v>30</v>
      </c>
      <c r="D36" s="26">
        <v>-423389500</v>
      </c>
      <c r="E36" s="26">
        <v>-423389500</v>
      </c>
      <c r="F36" s="26">
        <v>0</v>
      </c>
      <c r="G36" s="26">
        <v>0</v>
      </c>
      <c r="H36" s="26">
        <v>0</v>
      </c>
      <c r="I36" s="33">
        <f>I35</f>
        <v>-18557.4</v>
      </c>
      <c r="J36" s="26">
        <v>0</v>
      </c>
      <c r="K36" s="26">
        <v>0</v>
      </c>
      <c r="L36" s="26">
        <v>-75407520.25</v>
      </c>
      <c r="M36" s="26">
        <v>-75407520.25</v>
      </c>
      <c r="N36" s="26">
        <v>0</v>
      </c>
      <c r="O36" s="26">
        <v>0</v>
      </c>
      <c r="P36" s="26">
        <v>0</v>
      </c>
      <c r="Q36" s="26">
        <v>-75897567.97</v>
      </c>
      <c r="R36" s="26">
        <v>0</v>
      </c>
      <c r="S36" s="28">
        <v>0</v>
      </c>
    </row>
    <row r="37" spans="1:19" s="31" customFormat="1" ht="22.5">
      <c r="A37" s="30" t="s">
        <v>31</v>
      </c>
      <c r="B37" s="25" t="s">
        <v>9</v>
      </c>
      <c r="C37" s="25" t="s">
        <v>32</v>
      </c>
      <c r="D37" s="26">
        <v>521214064.93</v>
      </c>
      <c r="E37" s="26">
        <v>521214064.93</v>
      </c>
      <c r="F37" s="26">
        <v>0</v>
      </c>
      <c r="G37" s="26">
        <v>0</v>
      </c>
      <c r="H37" s="26">
        <v>0</v>
      </c>
      <c r="I37" s="33">
        <f>I33</f>
        <v>19029.8</v>
      </c>
      <c r="J37" s="26">
        <v>89488074.28</v>
      </c>
      <c r="K37" s="26">
        <v>0</v>
      </c>
      <c r="L37" s="26">
        <v>90875225.24</v>
      </c>
      <c r="M37" s="26">
        <v>90875225.24</v>
      </c>
      <c r="N37" s="26">
        <v>0</v>
      </c>
      <c r="O37" s="26">
        <v>0</v>
      </c>
      <c r="P37" s="26">
        <v>0</v>
      </c>
      <c r="Q37" s="26">
        <v>77340870.65</v>
      </c>
      <c r="R37" s="26">
        <v>14124402.31</v>
      </c>
      <c r="S37" s="28">
        <v>0</v>
      </c>
    </row>
    <row r="38" spans="1:19" s="31" customFormat="1" ht="22.5">
      <c r="A38" s="30" t="s">
        <v>33</v>
      </c>
      <c r="B38" s="25" t="s">
        <v>9</v>
      </c>
      <c r="C38" s="25" t="s">
        <v>34</v>
      </c>
      <c r="D38" s="26">
        <v>521214064.93</v>
      </c>
      <c r="E38" s="26">
        <v>521214064.93</v>
      </c>
      <c r="F38" s="26">
        <v>0</v>
      </c>
      <c r="G38" s="26">
        <v>0</v>
      </c>
      <c r="H38" s="26">
        <v>0</v>
      </c>
      <c r="I38" s="33">
        <f>I33</f>
        <v>19029.8</v>
      </c>
      <c r="J38" s="26">
        <v>89488074.28</v>
      </c>
      <c r="K38" s="26">
        <v>0</v>
      </c>
      <c r="L38" s="26">
        <v>90875225.24</v>
      </c>
      <c r="M38" s="26">
        <v>90875225.24</v>
      </c>
      <c r="N38" s="26">
        <v>0</v>
      </c>
      <c r="O38" s="26">
        <v>0</v>
      </c>
      <c r="P38" s="26">
        <v>0</v>
      </c>
      <c r="Q38" s="26">
        <v>77340870.65</v>
      </c>
      <c r="R38" s="26">
        <v>14124402.31</v>
      </c>
      <c r="S38" s="28">
        <v>0</v>
      </c>
    </row>
    <row r="39" spans="1:19" s="31" customFormat="1" ht="22.5">
      <c r="A39" s="34" t="s">
        <v>35</v>
      </c>
      <c r="B39" s="25" t="s">
        <v>9</v>
      </c>
      <c r="C39" s="25" t="s">
        <v>36</v>
      </c>
      <c r="D39" s="26">
        <v>434103071.71</v>
      </c>
      <c r="E39" s="26">
        <v>434103071.71</v>
      </c>
      <c r="F39" s="26">
        <v>0</v>
      </c>
      <c r="G39" s="26">
        <v>0</v>
      </c>
      <c r="H39" s="26">
        <v>0</v>
      </c>
      <c r="I39" s="33">
        <f>I33</f>
        <v>19029.8</v>
      </c>
      <c r="J39" s="26">
        <v>0</v>
      </c>
      <c r="K39" s="26">
        <v>0</v>
      </c>
      <c r="L39" s="26">
        <v>77240870.65</v>
      </c>
      <c r="M39" s="26">
        <v>77240870.65</v>
      </c>
      <c r="N39" s="26">
        <v>0</v>
      </c>
      <c r="O39" s="26">
        <v>0</v>
      </c>
      <c r="P39" s="26">
        <v>0</v>
      </c>
      <c r="Q39" s="26">
        <v>77340870.65</v>
      </c>
      <c r="R39" s="26">
        <v>0</v>
      </c>
      <c r="S39" s="28">
        <v>0</v>
      </c>
    </row>
    <row r="40" spans="1:19" s="31" customFormat="1" ht="22.5" hidden="1">
      <c r="A40" s="30" t="s">
        <v>35</v>
      </c>
      <c r="B40" s="25" t="s">
        <v>9</v>
      </c>
      <c r="C40" s="25" t="s">
        <v>36</v>
      </c>
      <c r="D40" s="26">
        <v>87110993.22</v>
      </c>
      <c r="E40" s="26">
        <v>87110993.22</v>
      </c>
      <c r="F40" s="26">
        <v>0</v>
      </c>
      <c r="G40" s="26">
        <v>0</v>
      </c>
      <c r="H40" s="26">
        <v>0</v>
      </c>
      <c r="I40" s="26">
        <v>0</v>
      </c>
      <c r="J40" s="26">
        <v>89488074.28</v>
      </c>
      <c r="K40" s="26">
        <v>0</v>
      </c>
      <c r="L40" s="26">
        <v>13634354.59</v>
      </c>
      <c r="M40" s="26">
        <v>13634354.59</v>
      </c>
      <c r="N40" s="26">
        <v>0</v>
      </c>
      <c r="O40" s="26">
        <v>0</v>
      </c>
      <c r="P40" s="26">
        <v>0</v>
      </c>
      <c r="Q40" s="26">
        <v>0</v>
      </c>
      <c r="R40" s="26">
        <v>14124402.31</v>
      </c>
      <c r="S40" s="28">
        <v>0</v>
      </c>
    </row>
    <row r="41" spans="1:19" s="31" customFormat="1" ht="22.5" hidden="1">
      <c r="A41" s="30" t="s">
        <v>37</v>
      </c>
      <c r="B41" s="25" t="s">
        <v>10</v>
      </c>
      <c r="C41" s="25" t="s">
        <v>38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7062918.94</v>
      </c>
      <c r="J41" s="26">
        <v>-6904642.94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-390047.72</v>
      </c>
      <c r="R41" s="26">
        <v>390047.72</v>
      </c>
      <c r="S41" s="28">
        <v>0</v>
      </c>
    </row>
    <row r="42" spans="1:19" s="31" customFormat="1" ht="12.75" hidden="1">
      <c r="A42" s="30" t="s">
        <v>39</v>
      </c>
      <c r="B42" s="25" t="s">
        <v>11</v>
      </c>
      <c r="C42" s="25" t="s">
        <v>40</v>
      </c>
      <c r="D42" s="26">
        <v>-11817081.06</v>
      </c>
      <c r="E42" s="26">
        <v>-11817081.06</v>
      </c>
      <c r="F42" s="26">
        <v>0</v>
      </c>
      <c r="G42" s="26">
        <v>0</v>
      </c>
      <c r="H42" s="26">
        <v>0</v>
      </c>
      <c r="I42" s="26">
        <v>-2377081.06</v>
      </c>
      <c r="J42" s="26">
        <v>-9117000</v>
      </c>
      <c r="K42" s="26">
        <v>0</v>
      </c>
      <c r="L42" s="26">
        <v>-590047.72</v>
      </c>
      <c r="M42" s="26">
        <v>-590047.72</v>
      </c>
      <c r="N42" s="26">
        <v>0</v>
      </c>
      <c r="O42" s="26">
        <v>0</v>
      </c>
      <c r="P42" s="26">
        <v>0</v>
      </c>
      <c r="Q42" s="26">
        <v>-490047.72</v>
      </c>
      <c r="R42" s="26">
        <v>-100000</v>
      </c>
      <c r="S42" s="28">
        <v>0</v>
      </c>
    </row>
    <row r="43" spans="1:19" s="31" customFormat="1" ht="12.75" hidden="1">
      <c r="A43" s="30" t="s">
        <v>41</v>
      </c>
      <c r="B43" s="25" t="s">
        <v>12</v>
      </c>
      <c r="C43" s="25" t="s">
        <v>42</v>
      </c>
      <c r="D43" s="26">
        <v>11817081.06</v>
      </c>
      <c r="E43" s="26">
        <v>11817081.06</v>
      </c>
      <c r="F43" s="26">
        <v>0</v>
      </c>
      <c r="G43" s="26">
        <v>0</v>
      </c>
      <c r="H43" s="26">
        <v>0</v>
      </c>
      <c r="I43" s="26">
        <v>9440000</v>
      </c>
      <c r="J43" s="26">
        <v>2212357.06</v>
      </c>
      <c r="K43" s="26">
        <v>0</v>
      </c>
      <c r="L43" s="26">
        <v>590047.72</v>
      </c>
      <c r="M43" s="26">
        <v>590047.72</v>
      </c>
      <c r="N43" s="26">
        <v>0</v>
      </c>
      <c r="O43" s="26">
        <v>0</v>
      </c>
      <c r="P43" s="26">
        <v>0</v>
      </c>
      <c r="Q43" s="26">
        <v>100000</v>
      </c>
      <c r="R43" s="26">
        <v>490047.72</v>
      </c>
      <c r="S43" s="28">
        <v>0</v>
      </c>
    </row>
    <row r="44" spans="1:19" ht="12.75">
      <c r="A44" s="45"/>
      <c r="B44" s="45"/>
      <c r="C44" s="35"/>
      <c r="D44" s="36"/>
      <c r="E44" s="36"/>
      <c r="F44" s="37"/>
      <c r="G44" s="36"/>
      <c r="H44" s="36"/>
      <c r="I44" s="36"/>
      <c r="J44" s="36"/>
      <c r="K44" s="36"/>
      <c r="L44" s="36"/>
      <c r="M44" s="36"/>
      <c r="N44" s="36"/>
      <c r="O44" s="5"/>
      <c r="P44" s="5"/>
      <c r="Q44" s="5"/>
      <c r="R44" s="5"/>
      <c r="S44" s="5"/>
    </row>
    <row r="45" spans="1:19" ht="12.75">
      <c r="A45" s="38"/>
      <c r="B45" s="38"/>
      <c r="C45" s="3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.75">
      <c r="A46" s="46" t="s">
        <v>64</v>
      </c>
      <c r="B46" s="47"/>
      <c r="C46" s="47"/>
      <c r="D46" s="1"/>
      <c r="E46" s="1"/>
      <c r="F46" s="1"/>
      <c r="G46" s="1"/>
      <c r="H46" s="1"/>
      <c r="I46" s="2"/>
      <c r="J46" s="2" t="s">
        <v>53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40"/>
      <c r="B47" s="38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48"/>
      <c r="B48" s="48"/>
      <c r="C48" s="3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 customHeight="1">
      <c r="A49" s="38"/>
      <c r="B49" s="38"/>
      <c r="C49" s="3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33" customHeight="1">
      <c r="A50" s="38"/>
      <c r="B50" s="38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.75">
      <c r="A51" s="38"/>
      <c r="B51" s="38"/>
      <c r="C51" s="4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</sheetData>
  <sheetProtection/>
  <mergeCells count="9">
    <mergeCell ref="A44:B44"/>
    <mergeCell ref="A46:C46"/>
    <mergeCell ref="A48:B48"/>
    <mergeCell ref="I6:K8"/>
    <mergeCell ref="A13:I14"/>
    <mergeCell ref="A16:A18"/>
    <mergeCell ref="B16:B18"/>
    <mergeCell ref="C16:C18"/>
    <mergeCell ref="I16:I18"/>
  </mergeCells>
  <printOptions/>
  <pageMargins left="0.15748031496062992" right="0.15748031496062992" top="0.1968503937007874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Виктор</cp:lastModifiedBy>
  <cp:lastPrinted>2020-02-28T06:10:13Z</cp:lastPrinted>
  <dcterms:created xsi:type="dcterms:W3CDTF">1999-06-18T11:49:53Z</dcterms:created>
  <dcterms:modified xsi:type="dcterms:W3CDTF">2020-02-28T06:12:49Z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