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<sst xmlns="http://schemas.openxmlformats.org/spreadsheetml/2006/main" count="23" uniqueCount="22">
  <si>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</si>
  <si>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</si>
  <si>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</si>
  <si>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</si>
  <si>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</si>
  <si>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</si>
  <si>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в валюте Российской Федерации</t>
  </si>
  <si>
    <t>в иностранной валюте</t>
  </si>
  <si>
    <t>Приложение 9</t>
  </si>
  <si>
    <t>2.1. Кредитные договоры, заключенные до 01.01.2018 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</si>
  <si>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</si>
  <si>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лет:</t>
  </si>
  <si>
    <t>Программа муниципальных внутренних заимствований  бюджета Семеновского МО на 2020 год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</si>
  <si>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</si>
  <si>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</si>
  <si>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</si>
  <si>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долга на 1 января 2021 года 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</si>
  <si>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</si>
  <si>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</si>
  <si>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 xml:space="preserve">Глава Семеновского МО: </t>
  </si>
  <si>
    <t>В.М.Федяев</t>
  </si>
  <si>
    <t xml:space="preserve">к решению Думы "О  бюджете Семеновского                               муниципального образования на 2020 год и на плановый период 2021 -2022 годов"                                                                        № 45/1 от 26.06.2020 г.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</si>
</sst>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90" zoomScaleNormal="90" zoomScalePageLayoutView="0" workbookViewId="0" topLeftCell="A1">
      <selection activeCell="D8" sqref="D8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7" ht="24" customHeight="1">
      <c r="D1" s="24" t="s">
        <v>8</v>
      </c>
      <c r="E1" s="25"/>
      <c r="F1" s="25"/>
      <c r="G1" s="2"/>
    </row>
    <row r="2" spans="4:7" ht="15.75" customHeight="1">
      <c r="D2" s="22" t="s">
        <v>21</v>
      </c>
      <c r="E2" s="23"/>
      <c r="F2" s="23"/>
      <c r="G2" s="2"/>
    </row>
    <row r="3" spans="4:7" ht="12.75">
      <c r="D3" s="23"/>
      <c r="E3" s="23"/>
      <c r="F3" s="23"/>
      <c r="G3" s="2"/>
    </row>
    <row r="4" spans="4:7" ht="33.75" customHeight="1">
      <c r="D4" s="23"/>
      <c r="E4" s="23"/>
      <c r="F4" s="23"/>
      <c r="G4" s="2"/>
    </row>
    <row r="5" spans="4:7" ht="7.5" customHeight="1">
      <c r="D5" s="3"/>
      <c r="F5" s="4"/>
      <c r="G5" s="2"/>
    </row>
    <row r="6" spans="5:7" ht="12" customHeight="1">
      <c r="E6" s="4"/>
      <c r="F6" s="4"/>
      <c r="G6" s="2"/>
    </row>
    <row r="7" spans="1:6" ht="22.5" customHeight="1">
      <c r="A7" s="20" t="s">
        <v>12</v>
      </c>
      <c r="B7" s="21"/>
      <c r="C7" s="21"/>
      <c r="D7" s="21"/>
      <c r="E7" s="21"/>
      <c r="F7" s="21"/>
    </row>
    <row r="8" s="5" customFormat="1" ht="15.75">
      <c r="F8" s="6" t="s">
        <v>0</v>
      </c>
    </row>
    <row r="9" spans="1:6" s="5" customFormat="1" ht="67.5" customHeight="1">
      <c r="A9" s="7" t="s">
        <v>1</v>
      </c>
      <c r="B9" s="7" t="s">
        <v>13</v>
      </c>
      <c r="C9" s="7" t="s">
        <v>14</v>
      </c>
      <c r="D9" s="7" t="s">
        <v>15</v>
      </c>
      <c r="E9" s="7" t="s">
        <v>2</v>
      </c>
      <c r="F9" s="7" t="s">
        <v>16</v>
      </c>
    </row>
    <row r="10" spans="1:8" s="5" customFormat="1" ht="21.75" customHeight="1">
      <c r="A10" s="8" t="s">
        <v>3</v>
      </c>
      <c r="B10" s="18">
        <f>B12+B13+B18</f>
        <v>0</v>
      </c>
      <c r="C10" s="17">
        <f>C13</f>
        <v>86.5</v>
      </c>
      <c r="D10" s="17">
        <v>0</v>
      </c>
      <c r="E10" s="17">
        <v>-2892.3</v>
      </c>
      <c r="F10" s="17">
        <f>(B10+C10-D10)</f>
        <v>86.5</v>
      </c>
      <c r="G10" s="10"/>
      <c r="H10" s="11"/>
    </row>
    <row r="11" spans="1:7" s="5" customFormat="1" ht="21.75" customHeight="1">
      <c r="A11" s="8" t="s">
        <v>4</v>
      </c>
      <c r="B11" s="18"/>
      <c r="C11" s="17"/>
      <c r="D11" s="17"/>
      <c r="E11" s="17"/>
      <c r="F11" s="17"/>
      <c r="G11" s="10"/>
    </row>
    <row r="12" spans="1:6" s="5" customFormat="1" ht="51.75" customHeight="1" hidden="1">
      <c r="A12" s="12" t="s">
        <v>5</v>
      </c>
      <c r="B12" s="19">
        <v>0</v>
      </c>
      <c r="C12" s="16">
        <v>0</v>
      </c>
      <c r="D12" s="16">
        <v>0</v>
      </c>
      <c r="E12" s="16">
        <v>0</v>
      </c>
      <c r="F12" s="17">
        <f aca="true" t="shared" si="0" ref="F12:F20">(B12+C12-D12)*50%</f>
        <v>0</v>
      </c>
    </row>
    <row r="13" spans="1:6" s="5" customFormat="1" ht="33" customHeight="1">
      <c r="A13" s="12" t="s">
        <v>17</v>
      </c>
      <c r="B13" s="18">
        <v>0</v>
      </c>
      <c r="C13" s="17">
        <v>86.5</v>
      </c>
      <c r="D13" s="17">
        <v>0</v>
      </c>
      <c r="E13" s="16">
        <v>0</v>
      </c>
      <c r="F13" s="17">
        <f>(B13+C13-D13)</f>
        <v>86.5</v>
      </c>
    </row>
    <row r="14" spans="1:6" s="5" customFormat="1" ht="16.5" customHeight="1" hidden="1">
      <c r="A14" s="12" t="s">
        <v>4</v>
      </c>
      <c r="B14" s="17"/>
      <c r="C14" s="17"/>
      <c r="D14" s="17"/>
      <c r="E14" s="17"/>
      <c r="F14" s="17">
        <f t="shared" si="0"/>
        <v>0</v>
      </c>
    </row>
    <row r="15" spans="1:6" s="5" customFormat="1" ht="31.5" customHeight="1" hidden="1">
      <c r="A15" s="12" t="s">
        <v>9</v>
      </c>
      <c r="B15" s="17">
        <v>0</v>
      </c>
      <c r="C15" s="16">
        <v>0</v>
      </c>
      <c r="D15" s="17">
        <v>0</v>
      </c>
      <c r="E15" s="17">
        <v>0</v>
      </c>
      <c r="F15" s="17">
        <f t="shared" si="0"/>
        <v>0</v>
      </c>
    </row>
    <row r="16" spans="1:6" s="5" customFormat="1" ht="34.5" customHeight="1" hidden="1">
      <c r="A16" s="12" t="s">
        <v>10</v>
      </c>
      <c r="B16" s="17">
        <v>90.36</v>
      </c>
      <c r="C16" s="17">
        <v>70.035</v>
      </c>
      <c r="D16" s="17">
        <v>0</v>
      </c>
      <c r="E16" s="17">
        <v>0</v>
      </c>
      <c r="F16" s="17">
        <f>(B16+C16-D16)</f>
        <v>160.39499999999998</v>
      </c>
    </row>
    <row r="17" spans="1:6" s="5" customFormat="1" ht="33" customHeight="1" hidden="1">
      <c r="A17" s="12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8" s="5" customFormat="1" ht="33" customHeight="1">
      <c r="A18" s="12" t="s">
        <v>18</v>
      </c>
      <c r="B18" s="9">
        <v>0</v>
      </c>
      <c r="C18" s="9">
        <f>C19+C20</f>
        <v>0</v>
      </c>
      <c r="D18" s="9">
        <v>0</v>
      </c>
      <c r="E18" s="9">
        <v>-2892.3</v>
      </c>
      <c r="F18" s="9">
        <f>(B18+C18-D18)*50%</f>
        <v>0</v>
      </c>
      <c r="G18" s="10"/>
      <c r="H18" s="11"/>
    </row>
    <row r="19" spans="1:8" s="5" customFormat="1" ht="22.5" customHeight="1" hidden="1">
      <c r="A19" s="12" t="s">
        <v>6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1"/>
      <c r="H19" s="11"/>
    </row>
    <row r="20" spans="1:8" s="5" customFormat="1" ht="22.5" customHeight="1" hidden="1">
      <c r="A20" s="12" t="s">
        <v>7</v>
      </c>
      <c r="B20" s="9">
        <v>0</v>
      </c>
      <c r="C20" s="9">
        <v>0</v>
      </c>
      <c r="D20" s="9">
        <v>0</v>
      </c>
      <c r="E20" s="9">
        <v>-2892.3</v>
      </c>
      <c r="F20" s="9">
        <f t="shared" si="0"/>
        <v>0</v>
      </c>
      <c r="G20" s="11"/>
      <c r="H20" s="11"/>
    </row>
    <row r="21" spans="1:6" ht="15.75">
      <c r="A21" s="5"/>
      <c r="B21" s="11"/>
      <c r="C21" s="11"/>
      <c r="D21" s="11"/>
      <c r="E21" s="13"/>
      <c r="F21" s="13"/>
    </row>
    <row r="22" spans="1:6" ht="15.75">
      <c r="A22" s="5"/>
      <c r="B22" s="5"/>
      <c r="C22" s="5"/>
      <c r="D22" s="5"/>
      <c r="E22" s="6"/>
      <c r="F22" s="14"/>
    </row>
    <row r="23" spans="1:6" ht="18.75">
      <c r="A23" s="15" t="s">
        <v>19</v>
      </c>
      <c r="B23" s="1" t="s">
        <v>20</v>
      </c>
      <c r="F23" s="15"/>
    </row>
  </sheetData>
  <sheetProtection/>
  <mergeCells count="3">
    <mergeCell ref="A7:F7"/>
    <mergeCell ref="D2:F4"/>
    <mergeCell ref="D1:F1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2016-11-23T05:20:33Z</cp:lastPrinted>
  <dcterms:created xsi:type="dcterms:W3CDTF">1996-10-08T23:32:33Z</dcterms:created>
  <dcterms:modified xsi:type="dcterms:W3CDTF">2020-06-24T07:11:57Z</dcterms:modified>
  <cp:category/>
  <cp:version/>
  <cp:contentType/>
  <cp:contentStatus/>
</cp:coreProperties>
</file>